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8_{11E07C0D-1C86-4260-BD51-B40B1A0B3785}" xr6:coauthVersionLast="36" xr6:coauthVersionMax="36" xr10:uidLastSave="{00000000-0000-0000-0000-000000000000}"/>
  <bookViews>
    <workbookView xWindow="0" yWindow="0" windowWidth="23040" windowHeight="8364" xr2:uid="{9321FF07-C283-4CC2-93D7-E0B05561793A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<sst xmlns="http://schemas.openxmlformats.org/spreadsheetml/2006/main" count="133" uniqueCount="100">
  <si>
    <t>Memoriál Josefa Romportla a Vlastimila Málka
 v disciplínách požárního sportu 2025.
Výsledková listina - běh na 100 metrů s překážkami ženy.</t>
  </si>
  <si>
    <t>St.č.</t>
  </si>
  <si>
    <t>Jméno</t>
  </si>
  <si>
    <t>Příjmení</t>
  </si>
  <si>
    <t>Přihlašovatel</t>
  </si>
  <si>
    <t>1.pokus</t>
  </si>
  <si>
    <t>2.pokus</t>
  </si>
  <si>
    <t>Výsledný čas</t>
  </si>
  <si>
    <t>Umístění</t>
  </si>
  <si>
    <t>Simona</t>
  </si>
  <si>
    <t>Krampotová</t>
  </si>
  <si>
    <t>Semetín</t>
  </si>
  <si>
    <t>Eliška</t>
  </si>
  <si>
    <t>Navrátilová</t>
  </si>
  <si>
    <t>Kojetice</t>
  </si>
  <si>
    <t>Nikola</t>
  </si>
  <si>
    <t>Polová</t>
  </si>
  <si>
    <t>Litovany</t>
  </si>
  <si>
    <t>Kateřina</t>
  </si>
  <si>
    <t>Škalová</t>
  </si>
  <si>
    <t>Želčany</t>
  </si>
  <si>
    <t>Borovičková</t>
  </si>
  <si>
    <t>Morkovice</t>
  </si>
  <si>
    <t>N</t>
  </si>
  <si>
    <t>Veronika</t>
  </si>
  <si>
    <t>Eva</t>
  </si>
  <si>
    <t>Vlčková</t>
  </si>
  <si>
    <t>Výrovice</t>
  </si>
  <si>
    <t>Karolína</t>
  </si>
  <si>
    <t>Dubová</t>
  </si>
  <si>
    <t>Dolní Měcholupy</t>
  </si>
  <si>
    <t>Anna</t>
  </si>
  <si>
    <t>Štorková</t>
  </si>
  <si>
    <t>Morašice</t>
  </si>
  <si>
    <t>Lucie</t>
  </si>
  <si>
    <t>Harasimovičová</t>
  </si>
  <si>
    <t>SDH Chválenice</t>
  </si>
  <si>
    <t>Natálie</t>
  </si>
  <si>
    <t>Prchlíková</t>
  </si>
  <si>
    <t>Adéla</t>
  </si>
  <si>
    <t>Vaňová</t>
  </si>
  <si>
    <t>Kostelec nad Černými lesy</t>
  </si>
  <si>
    <t>Markéta</t>
  </si>
  <si>
    <t>Chocholoušková</t>
  </si>
  <si>
    <t>Tereza</t>
  </si>
  <si>
    <t>Růžičková</t>
  </si>
  <si>
    <t>Magdaléna</t>
  </si>
  <si>
    <t>Pospíšilová</t>
  </si>
  <si>
    <t>SDH Slatiny</t>
  </si>
  <si>
    <t>Leppeltová</t>
  </si>
  <si>
    <t>Bukovice</t>
  </si>
  <si>
    <t>Opavová</t>
  </si>
  <si>
    <t>Křešice</t>
  </si>
  <si>
    <t>Kovrzková</t>
  </si>
  <si>
    <t>Řepy</t>
  </si>
  <si>
    <t>Tschöpová</t>
  </si>
  <si>
    <t>Hřibojedy</t>
  </si>
  <si>
    <t>Nicol</t>
  </si>
  <si>
    <t>Polívková</t>
  </si>
  <si>
    <t>Žákava</t>
  </si>
  <si>
    <t>Amálie</t>
  </si>
  <si>
    <t>Kronovetrová</t>
  </si>
  <si>
    <t>Nikol</t>
  </si>
  <si>
    <t>Skoupilová</t>
  </si>
  <si>
    <t>Budíkovice</t>
  </si>
  <si>
    <t>Šachová</t>
  </si>
  <si>
    <t>SDH Praha - Kolovraty</t>
  </si>
  <si>
    <t>Alžběta</t>
  </si>
  <si>
    <t>Jermářová</t>
  </si>
  <si>
    <t>Klára</t>
  </si>
  <si>
    <t>Vojtová</t>
  </si>
  <si>
    <t>Gottvaldová</t>
  </si>
  <si>
    <t>Slatiny</t>
  </si>
  <si>
    <t>Edita</t>
  </si>
  <si>
    <t>Straubeová</t>
  </si>
  <si>
    <t>Hůlková</t>
  </si>
  <si>
    <t>Hedvika</t>
  </si>
  <si>
    <t>Monika</t>
  </si>
  <si>
    <t>Hrazdilová</t>
  </si>
  <si>
    <t>Laškov</t>
  </si>
  <si>
    <t>Kamila</t>
  </si>
  <si>
    <t>Kreibichová</t>
  </si>
  <si>
    <t>Bochov</t>
  </si>
  <si>
    <t>Zumrová</t>
  </si>
  <si>
    <t>Kristýna</t>
  </si>
  <si>
    <t>Šárka</t>
  </si>
  <si>
    <t>Stillerová</t>
  </si>
  <si>
    <t>Stephanie</t>
  </si>
  <si>
    <t>Dibelková</t>
  </si>
  <si>
    <t>Jáchymov</t>
  </si>
  <si>
    <t>Pfeiferová</t>
  </si>
  <si>
    <t>Finálové rozběhy</t>
  </si>
  <si>
    <t>Eliška Navrátilová</t>
  </si>
  <si>
    <t>1. místo</t>
  </si>
  <si>
    <t>Níkola Polová</t>
  </si>
  <si>
    <t>2. místo</t>
  </si>
  <si>
    <t>Kateřina Škalová</t>
  </si>
  <si>
    <t>3. místo</t>
  </si>
  <si>
    <t>Simona Krampotová</t>
  </si>
  <si>
    <t>4. místo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</si>
</sst>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2" fontId="3" fillId="0" borderId="6" xfId="0" applyNumberFormat="1" applyFont="1" applyFill="1" applyBorder="1" applyAlignment="1">
      <alignment horizontal="left" vertical="center"/>
    </xf>
    <xf numFmtId="2" fontId="4" fillId="0" borderId="6" xfId="0" applyNumberFormat="1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2" fontId="3" fillId="0" borderId="7" xfId="0" applyNumberFormat="1" applyFont="1" applyFill="1" applyBorder="1" applyAlignment="1">
      <alignment horizontal="left" vertical="center"/>
    </xf>
    <xf numFmtId="2" fontId="4" fillId="0" borderId="7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2" fontId="3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&#253;sledkov&#225;%20listina%20memori&#225;l%20RaM%202025%20-%20100m%20&#382;en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zence"/>
      <sheetName val="Věž muži + časy"/>
      <sheetName val="100 muži + časy"/>
      <sheetName val="100 ženy+časy"/>
      <sheetName val="Věž ženy+časy"/>
      <sheetName val="Startovka Věž muži"/>
      <sheetName val="Startovka 100m muži"/>
      <sheetName val="Startovka 100m ženy"/>
      <sheetName val="Startovka Vež ženy"/>
      <sheetName val="Výsledky muži Věž do 35 let"/>
      <sheetName val="Výsledky muži Věž 35 - 50 let"/>
      <sheetName val="Výsledky muži Věž nad 50 let"/>
      <sheetName val="Výsledky muži Věž bez kategorie"/>
      <sheetName val="Dvojboj bez kategorie"/>
      <sheetName val="Výsledky 100 muži bez kategorie"/>
      <sheetName val="Výsledky muži 100 m do 35 let"/>
      <sheetName val="Výsledky muži 100 m nad 35 let"/>
      <sheetName val="Výsledky 100m ženy"/>
      <sheetName val="Výsledky Věž ženy"/>
      <sheetName val="Pavouci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8">
          <cell r="D8" t="str">
            <v>N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B04F3-6966-40F1-AC6D-E3AD35BA834B}">
  <dimension ref="A1:L46"/>
  <sheetViews>
    <sheetView tabSelected="1" workbookViewId="0">
      <selection activeCell="M5" sqref="M5"/>
    </sheetView>
  </sheetViews>
  <sheetFormatPr defaultRowHeight="14.4" x14ac:dyDescent="0.3"/>
  <cols>
    <col min="1" max="1" width="4.6640625" style="24" customWidth="1"/>
    <col min="2" max="2" width="10.6640625" style="24" customWidth="1"/>
    <col min="3" max="3" width="13.88671875" style="24" customWidth="1"/>
    <col min="4" max="4" width="16.109375" style="24" customWidth="1"/>
    <col min="5" max="6" width="10.6640625" style="24" customWidth="1"/>
    <col min="7" max="7" width="10.6640625" style="25" customWidth="1"/>
    <col min="8" max="8" width="9.77734375" style="25" customWidth="1"/>
  </cols>
  <sheetData>
    <row r="1" spans="1:8" ht="64.8" customHeight="1" thickBot="1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6.2" thickBot="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5" t="s">
        <v>8</v>
      </c>
    </row>
    <row r="3" spans="1:8" x14ac:dyDescent="0.3">
      <c r="A3" s="6">
        <v>185</v>
      </c>
      <c r="B3" s="7" t="s">
        <v>9</v>
      </c>
      <c r="C3" s="7" t="s">
        <v>10</v>
      </c>
      <c r="D3" s="7" t="s">
        <v>11</v>
      </c>
      <c r="E3" s="8">
        <v>16.7</v>
      </c>
      <c r="F3" s="8">
        <v>16.48</v>
      </c>
      <c r="G3" s="9">
        <f>IF(E3=[1]Data!$D$8,(IF(F3=[1]Data!$D$8,"N",MIN(E3,F3))),MIN(E3,F3))</f>
        <v>16.48</v>
      </c>
      <c r="H3" s="10">
        <v>1</v>
      </c>
    </row>
    <row r="4" spans="1:8" x14ac:dyDescent="0.3">
      <c r="A4" s="11">
        <v>167</v>
      </c>
      <c r="B4" s="12" t="s">
        <v>12</v>
      </c>
      <c r="C4" s="12" t="s">
        <v>13</v>
      </c>
      <c r="D4" s="12" t="s">
        <v>14</v>
      </c>
      <c r="E4" s="13">
        <v>17.57</v>
      </c>
      <c r="F4" s="13">
        <v>16.899999999999999</v>
      </c>
      <c r="G4" s="14">
        <f>IF(E4=[1]Data!$D$8,(IF(F4=[1]Data!$D$8,"N",MIN(E4,F4))),MIN(E4,F4))</f>
        <v>16.899999999999999</v>
      </c>
      <c r="H4" s="15">
        <v>2</v>
      </c>
    </row>
    <row r="5" spans="1:8" x14ac:dyDescent="0.3">
      <c r="A5" s="11">
        <v>161</v>
      </c>
      <c r="B5" s="12" t="s">
        <v>15</v>
      </c>
      <c r="C5" s="12" t="s">
        <v>16</v>
      </c>
      <c r="D5" s="12" t="s">
        <v>17</v>
      </c>
      <c r="E5" s="13">
        <v>17.28</v>
      </c>
      <c r="F5" s="13">
        <v>16.96</v>
      </c>
      <c r="G5" s="14">
        <f>IF(E5=[1]Data!$D$8,(IF(F5=[1]Data!$D$8,"N",MIN(E5,F5))),MIN(E5,F5))</f>
        <v>16.96</v>
      </c>
      <c r="H5" s="15">
        <v>3</v>
      </c>
    </row>
    <row r="6" spans="1:8" x14ac:dyDescent="0.3">
      <c r="A6" s="11">
        <v>178</v>
      </c>
      <c r="B6" s="12" t="s">
        <v>18</v>
      </c>
      <c r="C6" s="12" t="s">
        <v>19</v>
      </c>
      <c r="D6" s="12" t="s">
        <v>20</v>
      </c>
      <c r="E6" s="13">
        <v>16.989999999999998</v>
      </c>
      <c r="F6" s="13">
        <v>17.12</v>
      </c>
      <c r="G6" s="14">
        <f>IF(E6=[1]Data!$D$8,(IF(F6=[1]Data!$D$8,"N",MIN(E6,F6))),MIN(E6,F6))</f>
        <v>16.989999999999998</v>
      </c>
      <c r="H6" s="15">
        <v>4</v>
      </c>
    </row>
    <row r="7" spans="1:8" x14ac:dyDescent="0.3">
      <c r="A7" s="11">
        <v>151</v>
      </c>
      <c r="B7" s="12" t="s">
        <v>18</v>
      </c>
      <c r="C7" s="12" t="s">
        <v>21</v>
      </c>
      <c r="D7" s="12" t="s">
        <v>22</v>
      </c>
      <c r="E7" s="13">
        <v>17.04</v>
      </c>
      <c r="F7" s="13" t="s">
        <v>23</v>
      </c>
      <c r="G7" s="14">
        <f>IF(E7=[1]Data!$D$8,(IF(F7=[1]Data!$D$8,"N",MIN(E7,F7))),MIN(E7,F7))</f>
        <v>17.04</v>
      </c>
      <c r="H7" s="15">
        <v>5</v>
      </c>
    </row>
    <row r="8" spans="1:8" x14ac:dyDescent="0.3">
      <c r="A8" s="11">
        <v>159</v>
      </c>
      <c r="B8" s="12" t="s">
        <v>24</v>
      </c>
      <c r="C8" s="12" t="s">
        <v>13</v>
      </c>
      <c r="D8" s="12" t="s">
        <v>14</v>
      </c>
      <c r="E8" s="13">
        <v>17.440000000000001</v>
      </c>
      <c r="F8" s="13">
        <v>17.13</v>
      </c>
      <c r="G8" s="14">
        <f>IF(E8=[1]Data!$D$8,(IF(F8=[1]Data!$D$8,"N",MIN(E8,F8))),MIN(E8,F8))</f>
        <v>17.13</v>
      </c>
      <c r="H8" s="15">
        <v>6</v>
      </c>
    </row>
    <row r="9" spans="1:8" x14ac:dyDescent="0.3">
      <c r="A9" s="11">
        <v>177</v>
      </c>
      <c r="B9" s="12" t="s">
        <v>25</v>
      </c>
      <c r="C9" s="12" t="s">
        <v>26</v>
      </c>
      <c r="D9" s="12" t="s">
        <v>27</v>
      </c>
      <c r="E9" s="13">
        <v>23.52</v>
      </c>
      <c r="F9" s="13">
        <v>17.149999999999999</v>
      </c>
      <c r="G9" s="14">
        <f>IF(E9=[1]Data!$D$8,(IF(F9=[1]Data!$D$8,"N",MIN(E9,F9))),MIN(E9,F9))</f>
        <v>17.149999999999999</v>
      </c>
      <c r="H9" s="15">
        <v>7</v>
      </c>
    </row>
    <row r="10" spans="1:8" x14ac:dyDescent="0.3">
      <c r="A10" s="11">
        <v>171</v>
      </c>
      <c r="B10" s="12" t="s">
        <v>28</v>
      </c>
      <c r="C10" s="12" t="s">
        <v>29</v>
      </c>
      <c r="D10" s="12" t="s">
        <v>30</v>
      </c>
      <c r="E10" s="13">
        <v>18.54</v>
      </c>
      <c r="F10" s="13">
        <v>17.510000000000002</v>
      </c>
      <c r="G10" s="14">
        <f>IF(E10=[1]Data!$D$8,(IF(F10=[1]Data!$D$8,"N",MIN(E10,F10))),MIN(E10,F10))</f>
        <v>17.510000000000002</v>
      </c>
      <c r="H10" s="15">
        <v>8</v>
      </c>
    </row>
    <row r="11" spans="1:8" x14ac:dyDescent="0.3">
      <c r="A11" s="11">
        <v>184</v>
      </c>
      <c r="B11" s="12" t="s">
        <v>31</v>
      </c>
      <c r="C11" s="12" t="s">
        <v>32</v>
      </c>
      <c r="D11" s="12" t="s">
        <v>33</v>
      </c>
      <c r="E11" s="13">
        <v>17.63</v>
      </c>
      <c r="F11" s="13">
        <v>20.079999999999998</v>
      </c>
      <c r="G11" s="14">
        <f>IF(E11=[1]Data!$D$8,(IF(F11=[1]Data!$D$8,"N",MIN(E11,F11))),MIN(E11,F11))</f>
        <v>17.63</v>
      </c>
      <c r="H11" s="15">
        <v>9</v>
      </c>
    </row>
    <row r="12" spans="1:8" x14ac:dyDescent="0.3">
      <c r="A12" s="11">
        <v>157</v>
      </c>
      <c r="B12" s="12" t="s">
        <v>34</v>
      </c>
      <c r="C12" s="12" t="s">
        <v>35</v>
      </c>
      <c r="D12" s="12" t="s">
        <v>36</v>
      </c>
      <c r="E12" s="13">
        <v>17.95</v>
      </c>
      <c r="F12" s="13" t="s">
        <v>23</v>
      </c>
      <c r="G12" s="14">
        <f>IF(E12=[1]Data!$D$8,(IF(F12=[1]Data!$D$8,"N",MIN(E12,F12))),MIN(E12,F12))</f>
        <v>17.95</v>
      </c>
      <c r="H12" s="15">
        <v>10</v>
      </c>
    </row>
    <row r="13" spans="1:8" x14ac:dyDescent="0.3">
      <c r="A13" s="11">
        <v>152</v>
      </c>
      <c r="B13" s="12" t="s">
        <v>37</v>
      </c>
      <c r="C13" s="12" t="s">
        <v>38</v>
      </c>
      <c r="D13" s="12" t="s">
        <v>30</v>
      </c>
      <c r="E13" s="13">
        <v>17.96</v>
      </c>
      <c r="F13" s="13">
        <v>19.23</v>
      </c>
      <c r="G13" s="14">
        <f>IF(E13=[1]Data!$D$8,(IF(F13=[1]Data!$D$8,"N",MIN(E13,F13))),MIN(E13,F13))</f>
        <v>17.96</v>
      </c>
      <c r="H13" s="15">
        <v>11</v>
      </c>
    </row>
    <row r="14" spans="1:8" x14ac:dyDescent="0.3">
      <c r="A14" s="11">
        <v>170</v>
      </c>
      <c r="B14" s="12" t="s">
        <v>39</v>
      </c>
      <c r="C14" s="12" t="s">
        <v>40</v>
      </c>
      <c r="D14" s="12" t="s">
        <v>41</v>
      </c>
      <c r="E14" s="13">
        <v>18.68</v>
      </c>
      <c r="F14" s="13">
        <v>18.18</v>
      </c>
      <c r="G14" s="14">
        <f>IF(E14=[1]Data!$D$8,(IF(F14=[1]Data!$D$8,"N",MIN(E14,F14))),MIN(E14,F14))</f>
        <v>18.18</v>
      </c>
      <c r="H14" s="15">
        <v>12</v>
      </c>
    </row>
    <row r="15" spans="1:8" x14ac:dyDescent="0.3">
      <c r="A15" s="11">
        <v>169</v>
      </c>
      <c r="B15" s="12" t="s">
        <v>42</v>
      </c>
      <c r="C15" s="12" t="s">
        <v>43</v>
      </c>
      <c r="D15" s="12" t="s">
        <v>30</v>
      </c>
      <c r="E15" s="13">
        <v>18.399999999999999</v>
      </c>
      <c r="F15" s="13">
        <v>18.29</v>
      </c>
      <c r="G15" s="14">
        <f>IF(E15=[1]Data!$D$8,(IF(F15=[1]Data!$D$8,"N",MIN(E15,F15))),MIN(E15,F15))</f>
        <v>18.29</v>
      </c>
      <c r="H15" s="15">
        <v>13</v>
      </c>
    </row>
    <row r="16" spans="1:8" x14ac:dyDescent="0.3">
      <c r="A16" s="11">
        <v>176</v>
      </c>
      <c r="B16" s="12" t="s">
        <v>44</v>
      </c>
      <c r="C16" s="12" t="s">
        <v>45</v>
      </c>
      <c r="D16" s="12" t="s">
        <v>30</v>
      </c>
      <c r="E16" s="13">
        <v>18.93</v>
      </c>
      <c r="F16" s="13">
        <v>18.3</v>
      </c>
      <c r="G16" s="14">
        <f>IF(E16=[1]Data!$D$8,(IF(F16=[1]Data!$D$8,"N",MIN(E16,F16))),MIN(E16,F16))</f>
        <v>18.3</v>
      </c>
      <c r="H16" s="15">
        <v>14</v>
      </c>
    </row>
    <row r="17" spans="1:8" x14ac:dyDescent="0.3">
      <c r="A17" s="11">
        <v>153</v>
      </c>
      <c r="B17" s="12" t="s">
        <v>46</v>
      </c>
      <c r="C17" s="12" t="s">
        <v>47</v>
      </c>
      <c r="D17" s="12" t="s">
        <v>48</v>
      </c>
      <c r="E17" s="13">
        <v>18.34</v>
      </c>
      <c r="F17" s="13">
        <v>18.309999999999999</v>
      </c>
      <c r="G17" s="14">
        <f>IF(E17=[1]Data!$D$8,(IF(F17=[1]Data!$D$8,"N",MIN(E17,F17))),MIN(E17,F17))</f>
        <v>18.309999999999999</v>
      </c>
      <c r="H17" s="15">
        <v>15</v>
      </c>
    </row>
    <row r="18" spans="1:8" x14ac:dyDescent="0.3">
      <c r="A18" s="11">
        <v>165</v>
      </c>
      <c r="B18" s="12" t="s">
        <v>39</v>
      </c>
      <c r="C18" s="12" t="s">
        <v>49</v>
      </c>
      <c r="D18" s="12" t="s">
        <v>50</v>
      </c>
      <c r="E18" s="13">
        <v>18.45</v>
      </c>
      <c r="F18" s="13" t="s">
        <v>23</v>
      </c>
      <c r="G18" s="14">
        <f>IF(E18=[1]Data!$D$8,(IF(F18=[1]Data!$D$8,"N",MIN(E18,F18))),MIN(E18,F18))</f>
        <v>18.45</v>
      </c>
      <c r="H18" s="15">
        <v>16</v>
      </c>
    </row>
    <row r="19" spans="1:8" x14ac:dyDescent="0.3">
      <c r="A19" s="11">
        <v>158</v>
      </c>
      <c r="B19" s="12" t="s">
        <v>44</v>
      </c>
      <c r="C19" s="12" t="s">
        <v>51</v>
      </c>
      <c r="D19" s="12" t="s">
        <v>52</v>
      </c>
      <c r="E19" s="13">
        <v>18.64</v>
      </c>
      <c r="F19" s="13">
        <v>19.48</v>
      </c>
      <c r="G19" s="14">
        <f>IF(E19=[1]Data!$D$8,(IF(F19=[1]Data!$D$8,"N",MIN(E19,F19))),MIN(E19,F19))</f>
        <v>18.64</v>
      </c>
      <c r="H19" s="15">
        <v>17</v>
      </c>
    </row>
    <row r="20" spans="1:8" x14ac:dyDescent="0.3">
      <c r="A20" s="11">
        <v>179</v>
      </c>
      <c r="B20" s="12" t="s">
        <v>39</v>
      </c>
      <c r="C20" s="12" t="s">
        <v>53</v>
      </c>
      <c r="D20" s="12" t="s">
        <v>54</v>
      </c>
      <c r="E20" s="13">
        <v>18.649999999999999</v>
      </c>
      <c r="F20" s="13">
        <v>19.7</v>
      </c>
      <c r="G20" s="14">
        <f>IF(E20=[1]Data!$D$8,(IF(F20=[1]Data!$D$8,"N",MIN(E20,F20))),MIN(E20,F20))</f>
        <v>18.649999999999999</v>
      </c>
      <c r="H20" s="15">
        <v>18</v>
      </c>
    </row>
    <row r="21" spans="1:8" x14ac:dyDescent="0.3">
      <c r="A21" s="11">
        <v>172</v>
      </c>
      <c r="B21" s="12" t="s">
        <v>12</v>
      </c>
      <c r="C21" s="12" t="s">
        <v>55</v>
      </c>
      <c r="D21" s="12" t="s">
        <v>56</v>
      </c>
      <c r="E21" s="13">
        <v>18.690000000000001</v>
      </c>
      <c r="F21" s="13" t="s">
        <v>23</v>
      </c>
      <c r="G21" s="14">
        <f>IF(E21=[1]Data!$D$8,(IF(F21=[1]Data!$D$8,"N",MIN(E21,F21))),MIN(E21,F21))</f>
        <v>18.690000000000001</v>
      </c>
      <c r="H21" s="15">
        <v>19</v>
      </c>
    </row>
    <row r="22" spans="1:8" x14ac:dyDescent="0.3">
      <c r="A22" s="11">
        <v>175</v>
      </c>
      <c r="B22" s="12" t="s">
        <v>57</v>
      </c>
      <c r="C22" s="12" t="s">
        <v>58</v>
      </c>
      <c r="D22" s="12" t="s">
        <v>59</v>
      </c>
      <c r="E22" s="13">
        <v>18.739999999999998</v>
      </c>
      <c r="F22" s="13">
        <v>18.72</v>
      </c>
      <c r="G22" s="14">
        <f>IF(E22=[1]Data!$D$8,(IF(F22=[1]Data!$D$8,"N",MIN(E22,F22))),MIN(E22,F22))</f>
        <v>18.72</v>
      </c>
      <c r="H22" s="15">
        <v>20</v>
      </c>
    </row>
    <row r="23" spans="1:8" x14ac:dyDescent="0.3">
      <c r="A23" s="11">
        <v>164</v>
      </c>
      <c r="B23" s="12" t="s">
        <v>60</v>
      </c>
      <c r="C23" s="12" t="s">
        <v>61</v>
      </c>
      <c r="D23" s="12" t="s">
        <v>30</v>
      </c>
      <c r="E23" s="13">
        <v>18.89</v>
      </c>
      <c r="F23" s="13">
        <v>18.93</v>
      </c>
      <c r="G23" s="14">
        <f>IF(E23=[1]Data!$D$8,(IF(F23=[1]Data!$D$8,"N",MIN(E23,F23))),MIN(E23,F23))</f>
        <v>18.89</v>
      </c>
      <c r="H23" s="15">
        <v>21</v>
      </c>
    </row>
    <row r="24" spans="1:8" x14ac:dyDescent="0.3">
      <c r="A24" s="11">
        <v>166</v>
      </c>
      <c r="B24" s="12" t="s">
        <v>62</v>
      </c>
      <c r="C24" s="12" t="s">
        <v>63</v>
      </c>
      <c r="D24" s="12" t="s">
        <v>64</v>
      </c>
      <c r="E24" s="13">
        <v>18.95</v>
      </c>
      <c r="F24" s="13">
        <v>19.190000000000001</v>
      </c>
      <c r="G24" s="14">
        <f>IF(E24=[1]Data!$D$8,(IF(F24=[1]Data!$D$8,"N",MIN(E24,F24))),MIN(E24,F24))</f>
        <v>18.95</v>
      </c>
      <c r="H24" s="15">
        <v>22</v>
      </c>
    </row>
    <row r="25" spans="1:8" x14ac:dyDescent="0.3">
      <c r="A25" s="11">
        <v>173</v>
      </c>
      <c r="B25" s="12" t="s">
        <v>18</v>
      </c>
      <c r="C25" s="12" t="s">
        <v>65</v>
      </c>
      <c r="D25" s="12" t="s">
        <v>66</v>
      </c>
      <c r="E25" s="13">
        <v>19.190000000000001</v>
      </c>
      <c r="F25" s="13">
        <v>19.04</v>
      </c>
      <c r="G25" s="14">
        <f>IF(E25=[1]Data!$D$8,(IF(F25=[1]Data!$D$8,"N",MIN(E25,F25))),MIN(E25,F25))</f>
        <v>19.04</v>
      </c>
      <c r="H25" s="15">
        <v>23</v>
      </c>
    </row>
    <row r="26" spans="1:8" x14ac:dyDescent="0.3">
      <c r="A26" s="11">
        <v>189</v>
      </c>
      <c r="B26" s="12" t="s">
        <v>67</v>
      </c>
      <c r="C26" s="12" t="s">
        <v>68</v>
      </c>
      <c r="D26" s="12" t="s">
        <v>20</v>
      </c>
      <c r="E26" s="13">
        <v>19.079999999999998</v>
      </c>
      <c r="F26" s="13">
        <v>22.25</v>
      </c>
      <c r="G26" s="14">
        <f>IF(E26=[1]Data!$D$8,(IF(F26=[1]Data!$D$8,"N",MIN(E26,F26))),MIN(E26,F26))</f>
        <v>19.079999999999998</v>
      </c>
      <c r="H26" s="15">
        <v>24</v>
      </c>
    </row>
    <row r="27" spans="1:8" x14ac:dyDescent="0.3">
      <c r="A27" s="11">
        <v>183</v>
      </c>
      <c r="B27" s="12" t="s">
        <v>69</v>
      </c>
      <c r="C27" s="12" t="s">
        <v>70</v>
      </c>
      <c r="D27" s="12" t="s">
        <v>30</v>
      </c>
      <c r="E27" s="13">
        <v>20.350000000000001</v>
      </c>
      <c r="F27" s="13">
        <v>19.420000000000002</v>
      </c>
      <c r="G27" s="14">
        <f>IF(E27=[1]Data!$D$8,(IF(F27=[1]Data!$D$8,"N",MIN(E27,F27))),MIN(E27,F27))</f>
        <v>19.420000000000002</v>
      </c>
      <c r="H27" s="15">
        <v>25</v>
      </c>
    </row>
    <row r="28" spans="1:8" x14ac:dyDescent="0.3">
      <c r="A28" s="11">
        <v>155</v>
      </c>
      <c r="B28" s="12" t="s">
        <v>24</v>
      </c>
      <c r="C28" s="12" t="s">
        <v>71</v>
      </c>
      <c r="D28" s="12" t="s">
        <v>72</v>
      </c>
      <c r="E28" s="13">
        <v>19.52</v>
      </c>
      <c r="F28" s="13">
        <v>20.36</v>
      </c>
      <c r="G28" s="14">
        <f>IF(E28=[1]Data!$D$8,(IF(F28=[1]Data!$D$8,"N",MIN(E28,F28))),MIN(E28,F28))</f>
        <v>19.52</v>
      </c>
      <c r="H28" s="15">
        <v>26</v>
      </c>
    </row>
    <row r="29" spans="1:8" x14ac:dyDescent="0.3">
      <c r="A29" s="11">
        <v>182</v>
      </c>
      <c r="B29" s="12" t="s">
        <v>73</v>
      </c>
      <c r="C29" s="12" t="s">
        <v>74</v>
      </c>
      <c r="D29" s="12" t="s">
        <v>50</v>
      </c>
      <c r="E29" s="13">
        <v>20.29</v>
      </c>
      <c r="F29" s="13">
        <v>19.55</v>
      </c>
      <c r="G29" s="14">
        <f>IF(E29=[1]Data!$D$8,(IF(F29=[1]Data!$D$8,"N",MIN(E29,F29))),MIN(E29,F29))</f>
        <v>19.55</v>
      </c>
      <c r="H29" s="15">
        <v>27</v>
      </c>
    </row>
    <row r="30" spans="1:8" x14ac:dyDescent="0.3">
      <c r="A30" s="11">
        <v>168</v>
      </c>
      <c r="B30" s="12" t="s">
        <v>39</v>
      </c>
      <c r="C30" s="12" t="s">
        <v>75</v>
      </c>
      <c r="D30" s="12" t="s">
        <v>50</v>
      </c>
      <c r="E30" s="13">
        <v>19.7</v>
      </c>
      <c r="F30" s="13">
        <v>22.41</v>
      </c>
      <c r="G30" s="14">
        <f>IF(E30=[1]Data!$D$8,(IF(F30=[1]Data!$D$8,"N",MIN(E30,F30))),MIN(E30,F30))</f>
        <v>19.7</v>
      </c>
      <c r="H30" s="15">
        <v>28</v>
      </c>
    </row>
    <row r="31" spans="1:8" x14ac:dyDescent="0.3">
      <c r="A31" s="11">
        <v>160</v>
      </c>
      <c r="B31" s="12" t="s">
        <v>76</v>
      </c>
      <c r="C31" s="12" t="s">
        <v>74</v>
      </c>
      <c r="D31" s="12" t="s">
        <v>50</v>
      </c>
      <c r="E31" s="13">
        <v>20.2</v>
      </c>
      <c r="F31" s="13">
        <v>19.71</v>
      </c>
      <c r="G31" s="14">
        <f>IF(E31=[1]Data!$D$8,(IF(F31=[1]Data!$D$8,"N",MIN(E31,F31))),MIN(E31,F31))</f>
        <v>19.71</v>
      </c>
      <c r="H31" s="15">
        <v>29</v>
      </c>
    </row>
    <row r="32" spans="1:8" x14ac:dyDescent="0.3">
      <c r="A32" s="11">
        <v>181</v>
      </c>
      <c r="B32" s="12" t="s">
        <v>77</v>
      </c>
      <c r="C32" s="12" t="s">
        <v>78</v>
      </c>
      <c r="D32" s="12" t="s">
        <v>79</v>
      </c>
      <c r="E32" s="13">
        <v>20.82</v>
      </c>
      <c r="F32" s="13">
        <v>19.75</v>
      </c>
      <c r="G32" s="14">
        <f>IF(E32=[1]Data!$D$8,(IF(F32=[1]Data!$D$8,"N",MIN(E32,F32))),MIN(E32,F32))</f>
        <v>19.75</v>
      </c>
      <c r="H32" s="15">
        <v>30</v>
      </c>
    </row>
    <row r="33" spans="1:12" x14ac:dyDescent="0.3">
      <c r="A33" s="11">
        <v>188</v>
      </c>
      <c r="B33" s="12" t="s">
        <v>44</v>
      </c>
      <c r="C33" s="12" t="s">
        <v>10</v>
      </c>
      <c r="D33" s="12" t="s">
        <v>11</v>
      </c>
      <c r="E33" s="13">
        <v>19.88</v>
      </c>
      <c r="F33" s="13">
        <v>25.76</v>
      </c>
      <c r="G33" s="14">
        <f>IF(E33=[1]Data!$D$8,(IF(F33=[1]Data!$D$8,"N",MIN(E33,F33))),MIN(E33,F33))</f>
        <v>19.88</v>
      </c>
      <c r="H33" s="15">
        <v>31</v>
      </c>
    </row>
    <row r="34" spans="1:12" x14ac:dyDescent="0.3">
      <c r="A34" s="11">
        <v>163</v>
      </c>
      <c r="B34" s="12" t="s">
        <v>80</v>
      </c>
      <c r="C34" s="12" t="s">
        <v>81</v>
      </c>
      <c r="D34" s="12" t="s">
        <v>82</v>
      </c>
      <c r="E34" s="13">
        <v>20.18</v>
      </c>
      <c r="F34" s="13">
        <v>20.170000000000002</v>
      </c>
      <c r="G34" s="14">
        <f>IF(E34=[1]Data!$D$8,(IF(F34=[1]Data!$D$8,"N",MIN(E34,F34))),MIN(E34,F34))</f>
        <v>20.170000000000002</v>
      </c>
      <c r="H34" s="15">
        <v>32</v>
      </c>
    </row>
    <row r="35" spans="1:12" x14ac:dyDescent="0.3">
      <c r="A35" s="11">
        <v>187</v>
      </c>
      <c r="B35" s="12" t="s">
        <v>18</v>
      </c>
      <c r="C35" s="12" t="s">
        <v>83</v>
      </c>
      <c r="D35" s="12" t="s">
        <v>72</v>
      </c>
      <c r="E35" s="13">
        <v>20.440000000000001</v>
      </c>
      <c r="F35" s="13">
        <v>20.34</v>
      </c>
      <c r="G35" s="14">
        <f>IF(E35=[1]Data!$D$8,(IF(F35=[1]Data!$D$8,"N",MIN(E35,F35))),MIN(E35,F35))</f>
        <v>20.34</v>
      </c>
      <c r="H35" s="15">
        <v>33</v>
      </c>
    </row>
    <row r="36" spans="1:12" x14ac:dyDescent="0.3">
      <c r="A36" s="11">
        <v>180</v>
      </c>
      <c r="B36" s="12" t="s">
        <v>84</v>
      </c>
      <c r="C36" s="12" t="s">
        <v>70</v>
      </c>
      <c r="D36" s="12" t="s">
        <v>30</v>
      </c>
      <c r="E36" s="13">
        <v>22.06</v>
      </c>
      <c r="F36" s="13">
        <v>20.61</v>
      </c>
      <c r="G36" s="14">
        <f>IF(E36=[1]Data!$D$8,(IF(F36=[1]Data!$D$8,"N",MIN(E36,F36))),MIN(E36,F36))</f>
        <v>20.61</v>
      </c>
      <c r="H36" s="15">
        <v>34</v>
      </c>
      <c r="K36" s="16"/>
      <c r="L36" s="16"/>
    </row>
    <row r="37" spans="1:12" x14ac:dyDescent="0.3">
      <c r="A37" s="11">
        <v>174</v>
      </c>
      <c r="B37" s="12" t="s">
        <v>85</v>
      </c>
      <c r="C37" s="12" t="s">
        <v>86</v>
      </c>
      <c r="D37" s="12" t="s">
        <v>50</v>
      </c>
      <c r="E37" s="13">
        <v>22.87</v>
      </c>
      <c r="F37" s="13">
        <v>21.54</v>
      </c>
      <c r="G37" s="14">
        <f>IF(E37=[1]Data!$D$8,(IF(F37=[1]Data!$D$8,"N",MIN(E37,F37))),MIN(E37,F37))</f>
        <v>21.54</v>
      </c>
      <c r="H37" s="15">
        <v>35</v>
      </c>
      <c r="K37" s="16"/>
      <c r="L37" s="16"/>
    </row>
    <row r="38" spans="1:12" x14ac:dyDescent="0.3">
      <c r="A38" s="11">
        <v>154</v>
      </c>
      <c r="B38" s="12" t="s">
        <v>87</v>
      </c>
      <c r="C38" s="12" t="s">
        <v>88</v>
      </c>
      <c r="D38" s="12" t="s">
        <v>89</v>
      </c>
      <c r="E38" s="13">
        <v>24.1</v>
      </c>
      <c r="F38" s="13">
        <v>24.13</v>
      </c>
      <c r="G38" s="14">
        <f>IF(E38=[1]Data!$D$8,(IF(F38=[1]Data!$D$8,"N",MIN(E38,F38))),MIN(E38,F38))</f>
        <v>24.1</v>
      </c>
      <c r="H38" s="15">
        <v>36</v>
      </c>
      <c r="K38" s="16"/>
      <c r="L38" s="16"/>
    </row>
    <row r="39" spans="1:12" x14ac:dyDescent="0.3">
      <c r="A39" s="11">
        <v>156</v>
      </c>
      <c r="B39" s="12" t="s">
        <v>37</v>
      </c>
      <c r="C39" s="12" t="s">
        <v>90</v>
      </c>
      <c r="D39" s="12" t="s">
        <v>50</v>
      </c>
      <c r="E39" s="13">
        <v>31.44</v>
      </c>
      <c r="F39" s="13">
        <v>25.34</v>
      </c>
      <c r="G39" s="14">
        <f>IF(E39=[1]Data!$D$8,(IF(F39=[1]Data!$D$8,"N",MIN(E39,F39))),MIN(E39,F39))</f>
        <v>25.34</v>
      </c>
      <c r="H39" s="15">
        <v>37</v>
      </c>
      <c r="K39" s="16"/>
      <c r="L39" s="16"/>
    </row>
    <row r="40" spans="1:12" x14ac:dyDescent="0.3">
      <c r="A40" s="17"/>
      <c r="B40" s="18"/>
      <c r="C40" s="18"/>
      <c r="D40" s="18"/>
      <c r="E40" s="19"/>
      <c r="F40" s="19"/>
      <c r="G40" s="20"/>
      <c r="H40" s="21"/>
      <c r="K40" s="16"/>
      <c r="L40" s="16"/>
    </row>
    <row r="41" spans="1:12" ht="18" customHeight="1" x14ac:dyDescent="0.35">
      <c r="A41" s="22"/>
      <c r="B41" s="23" t="s">
        <v>91</v>
      </c>
      <c r="C41" s="23"/>
      <c r="D41" s="23"/>
      <c r="E41" s="23"/>
      <c r="F41" s="23"/>
      <c r="G41" s="23"/>
      <c r="H41" s="22"/>
      <c r="K41" s="16"/>
      <c r="L41" s="16"/>
    </row>
    <row r="42" spans="1:12" ht="15" thickBot="1" x14ac:dyDescent="0.35"/>
    <row r="43" spans="1:12" ht="15" thickBot="1" x14ac:dyDescent="0.35">
      <c r="C43" s="26" t="s">
        <v>92</v>
      </c>
      <c r="D43" s="27"/>
      <c r="E43" s="26" t="s">
        <v>93</v>
      </c>
      <c r="F43" s="27"/>
    </row>
    <row r="44" spans="1:12" ht="15" thickBot="1" x14ac:dyDescent="0.35">
      <c r="C44" s="26" t="s">
        <v>94</v>
      </c>
      <c r="D44" s="27"/>
      <c r="E44" s="26" t="s">
        <v>95</v>
      </c>
      <c r="F44" s="27"/>
    </row>
    <row r="45" spans="1:12" ht="15" thickBot="1" x14ac:dyDescent="0.35">
      <c r="C45" s="26" t="s">
        <v>96</v>
      </c>
      <c r="D45" s="27"/>
      <c r="E45" s="26" t="s">
        <v>97</v>
      </c>
      <c r="F45" s="27"/>
    </row>
    <row r="46" spans="1:12" ht="15" thickBot="1" x14ac:dyDescent="0.35">
      <c r="C46" s="26" t="s">
        <v>98</v>
      </c>
      <c r="D46" s="27"/>
      <c r="E46" s="26" t="s">
        <v>99</v>
      </c>
      <c r="F46" s="27"/>
    </row>
  </sheetData>
  <mergeCells count="10">
    <mergeCell ref="C45:D45"/>
    <mergeCell ref="E45:F45"/>
    <mergeCell ref="C46:D46"/>
    <mergeCell ref="E46:F46"/>
    <mergeCell ref="A1:H1"/>
    <mergeCell ref="B41:G41"/>
    <mergeCell ref="C43:D43"/>
    <mergeCell ref="E43:F43"/>
    <mergeCell ref="C44:D44"/>
    <mergeCell ref="E44:F44"/>
  </mergeCells>
  <conditionalFormatting sqref="G1:G40 G42:G1048576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2025-08-08T18:38:03Z</dcterms:created>
  <dcterms:modified xsi:type="dcterms:W3CDTF">2025-08-08T18:38:24Z</dcterms:modified>
</cp:coreProperties>
</file>