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ana\Svodky, média, tisk, akce\Memorial Blazka 2018\"/>
    </mc:Choice>
  </mc:AlternateContent>
  <bookViews>
    <workbookView xWindow="0" yWindow="0" windowWidth="20535" windowHeight="10605" activeTab="3"/>
  </bookViews>
  <sheets>
    <sheet name="100m" sheetId="1" r:id="rId1"/>
    <sheet name="věže" sheetId="2" r:id="rId2"/>
    <sheet name="Dvojboj" sheetId="3" r:id="rId3"/>
    <sheet name="Startovní listina 100m 2.p" sheetId="6" r:id="rId4"/>
  </sheets>
  <definedNames>
    <definedName name="_xlnm.Print_Area" localSheetId="0">'100m'!$A$1:$I$92</definedName>
    <definedName name="_xlnm.Print_Area" localSheetId="2">Dvojboj!$A$1:$H$152</definedName>
    <definedName name="_xlnm.Print_Area" localSheetId="3">'Startovní listina 100m 2.p'!$A$1:$G$144</definedName>
    <definedName name="_xlnm.Print_Area" localSheetId="1">věže!$A$1:$I$152</definedName>
  </definedNames>
  <calcPr calcId="152511"/>
</workbook>
</file>

<file path=xl/calcChain.xml><?xml version="1.0" encoding="utf-8"?>
<calcChain xmlns="http://schemas.openxmlformats.org/spreadsheetml/2006/main">
  <c r="I60" i="2" l="1"/>
  <c r="I75" i="2"/>
  <c r="I82" i="2"/>
  <c r="I31" i="2"/>
  <c r="I32" i="1"/>
  <c r="I76" i="1"/>
  <c r="I24" i="1"/>
  <c r="I63" i="1"/>
  <c r="I3" i="1"/>
  <c r="I28" i="1"/>
  <c r="H55" i="3" l="1"/>
  <c r="I19" i="2"/>
  <c r="I4" i="1"/>
  <c r="I5" i="1"/>
  <c r="H4" i="3" l="1"/>
  <c r="H85" i="3"/>
  <c r="H41" i="3"/>
  <c r="H40" i="3"/>
  <c r="H59" i="3"/>
  <c r="H86" i="3"/>
  <c r="H47" i="3"/>
  <c r="H38" i="3"/>
  <c r="H61" i="3"/>
  <c r="H67" i="3"/>
  <c r="H44" i="3"/>
  <c r="H28" i="3"/>
  <c r="H81" i="3"/>
  <c r="H57" i="3"/>
  <c r="I69" i="2"/>
  <c r="I21" i="1"/>
  <c r="I46" i="1"/>
  <c r="A7" i="6" l="1"/>
  <c r="A10" i="6" s="1"/>
  <c r="A13" i="6" s="1"/>
  <c r="A16" i="6" s="1"/>
  <c r="A19" i="6" s="1"/>
  <c r="A22" i="6" s="1"/>
  <c r="A25" i="6" s="1"/>
  <c r="A28" i="6" s="1"/>
  <c r="A31" i="6" s="1"/>
  <c r="A34" i="6" s="1"/>
  <c r="A37" i="6" s="1"/>
  <c r="A40" i="6" s="1"/>
  <c r="A43" i="6" s="1"/>
  <c r="A46" i="6" s="1"/>
  <c r="A49" i="6" s="1"/>
  <c r="A52" i="6" s="1"/>
  <c r="A55" i="6" s="1"/>
  <c r="A58" i="6" s="1"/>
  <c r="A61" i="6" s="1"/>
  <c r="A64" i="6" s="1"/>
  <c r="A67" i="6" s="1"/>
  <c r="A70" i="6" s="1"/>
  <c r="A73" i="6" s="1"/>
  <c r="A76" i="6" s="1"/>
  <c r="A79" i="6" s="1"/>
  <c r="A82" i="6" s="1"/>
  <c r="A85" i="6" s="1"/>
  <c r="A88" i="6" s="1"/>
  <c r="A91" i="6" s="1"/>
  <c r="A94" i="6" s="1"/>
  <c r="A97" i="6" s="1"/>
  <c r="A100" i="6" s="1"/>
  <c r="A103" i="6" s="1"/>
  <c r="A106" i="6" s="1"/>
  <c r="A109" i="6" s="1"/>
  <c r="A112" i="6" s="1"/>
  <c r="A115" i="6" s="1"/>
  <c r="A118" i="6" s="1"/>
  <c r="A121" i="6" s="1"/>
  <c r="A124" i="6" s="1"/>
  <c r="A127" i="6" s="1"/>
  <c r="A130" i="6" s="1"/>
  <c r="A133" i="6" s="1"/>
  <c r="A136" i="6" s="1"/>
  <c r="A139" i="6" s="1"/>
  <c r="A142" i="6" s="1"/>
  <c r="H72" i="3" l="1"/>
  <c r="H75" i="3"/>
  <c r="H60" i="3"/>
  <c r="H35" i="3"/>
  <c r="H16" i="3"/>
  <c r="H49" i="3"/>
  <c r="H84" i="3"/>
  <c r="H69" i="3"/>
  <c r="H14" i="3"/>
  <c r="H9" i="3"/>
  <c r="H6" i="3"/>
  <c r="H62" i="3"/>
  <c r="H80" i="3"/>
  <c r="H18" i="3"/>
  <c r="H83" i="3"/>
  <c r="H45" i="3"/>
  <c r="H43" i="3"/>
  <c r="H64" i="3"/>
  <c r="H46" i="3"/>
  <c r="H13" i="3"/>
  <c r="H65" i="3"/>
  <c r="H78" i="3"/>
  <c r="H53" i="3"/>
  <c r="H27" i="3"/>
  <c r="H82" i="3"/>
  <c r="H20" i="3"/>
  <c r="H36" i="3"/>
  <c r="H51" i="3"/>
  <c r="H79" i="3"/>
  <c r="H76" i="3"/>
  <c r="H54" i="3"/>
  <c r="H52" i="3"/>
  <c r="H77" i="3"/>
  <c r="H31" i="3"/>
  <c r="H70" i="3"/>
  <c r="H39" i="3"/>
  <c r="H32" i="3"/>
  <c r="H8" i="3"/>
  <c r="H19" i="3"/>
  <c r="H25" i="3"/>
  <c r="H11" i="3"/>
  <c r="H50" i="3"/>
  <c r="H58" i="3"/>
  <c r="H7" i="3"/>
  <c r="H74" i="3"/>
  <c r="H48" i="3"/>
  <c r="H37" i="3"/>
  <c r="H63" i="3"/>
  <c r="H87" i="3"/>
  <c r="H26" i="3"/>
  <c r="H88" i="3"/>
  <c r="H12" i="3"/>
  <c r="H34" i="3"/>
  <c r="H89" i="3"/>
  <c r="H10" i="3"/>
  <c r="H90" i="3"/>
  <c r="H24" i="3"/>
  <c r="H5" i="3"/>
  <c r="H91" i="3"/>
  <c r="H23" i="3"/>
  <c r="H29" i="3"/>
  <c r="H30" i="3"/>
  <c r="H56" i="3"/>
  <c r="H3" i="3"/>
  <c r="H73" i="3"/>
  <c r="H17" i="3"/>
  <c r="H66" i="3"/>
  <c r="H21" i="3"/>
  <c r="H68" i="3"/>
  <c r="H92" i="3"/>
  <c r="H42" i="3"/>
  <c r="H15" i="3"/>
  <c r="H33" i="3"/>
  <c r="H22" i="3"/>
  <c r="H71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I64" i="2" l="1"/>
  <c r="I68" i="2"/>
  <c r="I79" i="1"/>
  <c r="I78" i="1"/>
  <c r="I75" i="1"/>
  <c r="I59" i="1"/>
  <c r="I58" i="1"/>
  <c r="I54" i="1"/>
  <c r="I53" i="1"/>
  <c r="I18" i="1"/>
  <c r="I17" i="1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17" i="1"/>
  <c r="I34" i="1"/>
  <c r="I66" i="1"/>
  <c r="I118" i="1"/>
  <c r="I64" i="1"/>
  <c r="I8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54" i="2"/>
  <c r="I110" i="2"/>
  <c r="I39" i="2"/>
  <c r="I109" i="2"/>
  <c r="I108" i="2"/>
  <c r="I107" i="2"/>
  <c r="I58" i="2"/>
  <c r="I106" i="2"/>
  <c r="I105" i="2"/>
  <c r="I51" i="2"/>
  <c r="I83" i="2"/>
  <c r="I14" i="2"/>
  <c r="I35" i="2"/>
  <c r="I45" i="2"/>
  <c r="I87" i="2"/>
  <c r="I37" i="2"/>
  <c r="I27" i="2"/>
  <c r="I43" i="2"/>
  <c r="I11" i="2"/>
  <c r="I67" i="2"/>
  <c r="I91" i="2"/>
  <c r="I53" i="2"/>
  <c r="I65" i="2"/>
  <c r="I59" i="2"/>
  <c r="I74" i="2"/>
  <c r="I41" i="2"/>
  <c r="I26" i="2"/>
  <c r="I29" i="2"/>
  <c r="I44" i="2"/>
  <c r="I104" i="2"/>
  <c r="I80" i="2"/>
  <c r="I18" i="2"/>
  <c r="I25" i="2"/>
  <c r="I86" i="2"/>
  <c r="I8" i="2"/>
  <c r="I36" i="2"/>
  <c r="I103" i="2"/>
  <c r="I49" i="2"/>
  <c r="I90" i="2"/>
  <c r="I63" i="2"/>
  <c r="I6" i="2"/>
  <c r="I85" i="2"/>
  <c r="I61" i="2"/>
  <c r="I77" i="2"/>
  <c r="I62" i="2"/>
  <c r="I9" i="2"/>
  <c r="I40" i="2"/>
  <c r="I66" i="2"/>
  <c r="I7" i="2"/>
  <c r="I17" i="2"/>
  <c r="I30" i="2"/>
  <c r="I52" i="2"/>
  <c r="I4" i="2"/>
  <c r="I99" i="2"/>
  <c r="I34" i="2"/>
  <c r="I15" i="2"/>
  <c r="I76" i="2"/>
  <c r="I42" i="2"/>
  <c r="I13" i="2"/>
  <c r="I12" i="2"/>
  <c r="I16" i="2"/>
  <c r="I20" i="2"/>
  <c r="I56" i="2"/>
  <c r="I89" i="2"/>
  <c r="I23" i="2"/>
  <c r="I3" i="2"/>
  <c r="I50" i="2"/>
  <c r="I55" i="2"/>
  <c r="I47" i="2"/>
  <c r="I48" i="2"/>
  <c r="I98" i="2"/>
  <c r="I92" i="2"/>
  <c r="I78" i="2"/>
  <c r="I71" i="2"/>
  <c r="I32" i="2"/>
  <c r="I38" i="2"/>
  <c r="I95" i="2"/>
  <c r="I10" i="2"/>
  <c r="I96" i="2"/>
  <c r="I93" i="2"/>
  <c r="I28" i="2"/>
  <c r="I94" i="2"/>
  <c r="I46" i="2"/>
  <c r="I101" i="2"/>
  <c r="I81" i="2"/>
  <c r="I5" i="2"/>
  <c r="I70" i="2"/>
  <c r="I79" i="2"/>
  <c r="I102" i="2"/>
  <c r="I22" i="2"/>
  <c r="I21" i="2"/>
  <c r="I100" i="2"/>
  <c r="I84" i="2"/>
  <c r="I73" i="2"/>
  <c r="I33" i="2"/>
  <c r="I57" i="2"/>
  <c r="I97" i="2"/>
  <c r="I88" i="2"/>
  <c r="I72" i="2"/>
  <c r="I24" i="2"/>
  <c r="I91" i="1"/>
  <c r="I111" i="1"/>
  <c r="I61" i="1"/>
  <c r="I84" i="1"/>
  <c r="I70" i="1"/>
  <c r="I90" i="1"/>
  <c r="I52" i="1"/>
  <c r="I41" i="1"/>
  <c r="I22" i="1"/>
  <c r="I55" i="1"/>
  <c r="I99" i="1"/>
  <c r="I98" i="1"/>
  <c r="I25" i="1"/>
  <c r="I71" i="1"/>
  <c r="I19" i="1"/>
  <c r="I81" i="1"/>
  <c r="I67" i="1"/>
  <c r="I23" i="1"/>
  <c r="I16" i="1"/>
  <c r="I69" i="1"/>
  <c r="I89" i="1"/>
  <c r="I107" i="1"/>
  <c r="I103" i="1"/>
  <c r="I36" i="1"/>
  <c r="I43" i="1"/>
  <c r="I94" i="1"/>
  <c r="I42" i="1"/>
  <c r="I47" i="1"/>
  <c r="I100" i="1"/>
  <c r="I109" i="1"/>
  <c r="I40" i="1"/>
  <c r="I110" i="1"/>
  <c r="I105" i="1"/>
  <c r="I35" i="1"/>
  <c r="I73" i="1"/>
  <c r="I116" i="1"/>
  <c r="I83" i="1"/>
  <c r="I13" i="1"/>
  <c r="I45" i="1"/>
  <c r="I56" i="1"/>
  <c r="I97" i="1"/>
  <c r="I38" i="1"/>
  <c r="I31" i="1"/>
  <c r="I30" i="1"/>
  <c r="I106" i="1"/>
  <c r="I102" i="1"/>
  <c r="I101" i="1"/>
  <c r="I87" i="1"/>
  <c r="I11" i="1"/>
  <c r="I33" i="1"/>
  <c r="I68" i="1"/>
  <c r="I93" i="1"/>
  <c r="I65" i="1"/>
  <c r="I86" i="1"/>
  <c r="I60" i="1"/>
  <c r="I15" i="1"/>
  <c r="I77" i="1"/>
  <c r="I114" i="1"/>
  <c r="I44" i="1"/>
  <c r="I104" i="1"/>
  <c r="I9" i="1"/>
  <c r="I39" i="1"/>
  <c r="I8" i="1"/>
  <c r="I74" i="1"/>
  <c r="I80" i="1"/>
  <c r="I108" i="1"/>
  <c r="I51" i="1"/>
  <c r="I50" i="1"/>
  <c r="I113" i="1"/>
  <c r="I57" i="1"/>
  <c r="I82" i="1"/>
  <c r="I92" i="1"/>
  <c r="I49" i="1"/>
  <c r="I6" i="1"/>
  <c r="I95" i="1"/>
  <c r="I85" i="1"/>
  <c r="I14" i="1"/>
  <c r="I20" i="1"/>
  <c r="I12" i="1"/>
  <c r="I72" i="1"/>
  <c r="I37" i="1"/>
  <c r="I96" i="1"/>
  <c r="I7" i="1"/>
  <c r="I29" i="1"/>
  <c r="I27" i="1"/>
  <c r="I26" i="1"/>
  <c r="I48" i="1"/>
  <c r="I112" i="1"/>
  <c r="I10" i="1"/>
  <c r="I62" i="1"/>
  <c r="I115" i="1"/>
</calcChain>
</file>

<file path=xl/sharedStrings.xml><?xml version="1.0" encoding="utf-8"?>
<sst xmlns="http://schemas.openxmlformats.org/spreadsheetml/2006/main" count="1044" uniqueCount="186">
  <si>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</si>
  <si>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</si>
  <si>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</si>
  <si>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</si>
  <si>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</si>
  <si>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</si>
  <si>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</si>
  <si>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</si>
  <si>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</si>
  <si>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</si>
  <si>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</si>
  <si>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 xml:space="preserve">Dráha </t>
  </si>
  <si>
    <t>ÚO/SDH</t>
  </si>
  <si>
    <t>kraj</t>
  </si>
  <si>
    <t>Rozběh č.</t>
  </si>
  <si>
    <t>STARTOVNÍ LISTINA - BĚH NA 100m  2. pokus</t>
  </si>
  <si>
    <t>čas</t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</si>
  <si>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8. 6. 2018</t>
    </r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</si>
  <si>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8. 6. 2018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</si>
  <si>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8. 6. 2018</t>
    </r>
  </si>
  <si>
    <t>Memoriál plk. JUDR Josefa Blažka 8. 6. 2018</t>
  </si>
  <si>
    <t xml:space="preserve">Švehla </t>
  </si>
  <si>
    <t>Radim</t>
  </si>
  <si>
    <t>Jihočeský - JH jen věž</t>
  </si>
  <si>
    <t>Švec</t>
  </si>
  <si>
    <t>Marek</t>
  </si>
  <si>
    <t>Hl. město Praha</t>
  </si>
  <si>
    <t>Dušek</t>
  </si>
  <si>
    <t>Jakub</t>
  </si>
  <si>
    <t>Pardubice</t>
  </si>
  <si>
    <t>Šmíd</t>
  </si>
  <si>
    <t>Stanislav</t>
  </si>
  <si>
    <t>Jihočeský - JH</t>
  </si>
  <si>
    <t>Fryč</t>
  </si>
  <si>
    <t>Tomáš</t>
  </si>
  <si>
    <t>Jihomoravský - Brno</t>
  </si>
  <si>
    <t>Klimeš</t>
  </si>
  <si>
    <t>Martin</t>
  </si>
  <si>
    <t>Vysočina</t>
  </si>
  <si>
    <t>Horych</t>
  </si>
  <si>
    <t>Ondřej</t>
  </si>
  <si>
    <t>Karlovarský- KV</t>
  </si>
  <si>
    <t>Daněk</t>
  </si>
  <si>
    <t xml:space="preserve">Žižka </t>
  </si>
  <si>
    <t>Patrik</t>
  </si>
  <si>
    <t>Karlovarský- Cheb</t>
  </si>
  <si>
    <t>Janů</t>
  </si>
  <si>
    <t>Pavel</t>
  </si>
  <si>
    <t>Kubík</t>
  </si>
  <si>
    <t>František</t>
  </si>
  <si>
    <t>Jihomoravský - Blansko</t>
  </si>
  <si>
    <t>Nechvátal</t>
  </si>
  <si>
    <t>Radek</t>
  </si>
  <si>
    <t>Čuta</t>
  </si>
  <si>
    <t>Miroslav</t>
  </si>
  <si>
    <t>Čermák</t>
  </si>
  <si>
    <t>Bulín</t>
  </si>
  <si>
    <t>Michal</t>
  </si>
  <si>
    <t>Plzeňský</t>
  </si>
  <si>
    <t>Šenkýř</t>
  </si>
  <si>
    <t>Herian</t>
  </si>
  <si>
    <t>Jiří</t>
  </si>
  <si>
    <t xml:space="preserve">Ryšavý </t>
  </si>
  <si>
    <t>Vilém</t>
  </si>
  <si>
    <t>Vysočina jen věž</t>
  </si>
  <si>
    <t>Hrdlička</t>
  </si>
  <si>
    <t>Jaroslav</t>
  </si>
  <si>
    <t>Plzeňský - Domažlice</t>
  </si>
  <si>
    <t>Hůla</t>
  </si>
  <si>
    <t>Jan</t>
  </si>
  <si>
    <t xml:space="preserve">Masný </t>
  </si>
  <si>
    <t>Matěj</t>
  </si>
  <si>
    <t>Liberecký</t>
  </si>
  <si>
    <t>Bašta</t>
  </si>
  <si>
    <t>Vojta</t>
  </si>
  <si>
    <t>Bílek</t>
  </si>
  <si>
    <t>Caletka</t>
  </si>
  <si>
    <t>Olomoucký</t>
  </si>
  <si>
    <t>Hájek</t>
  </si>
  <si>
    <t>David</t>
  </si>
  <si>
    <t>Jihočeský- ČB</t>
  </si>
  <si>
    <t>Netrval</t>
  </si>
  <si>
    <t>Milan</t>
  </si>
  <si>
    <t>Hospr</t>
  </si>
  <si>
    <t>Ježek</t>
  </si>
  <si>
    <t xml:space="preserve">Jihočeský - ČB jen věž </t>
  </si>
  <si>
    <t>Kolínek</t>
  </si>
  <si>
    <t>Petr</t>
  </si>
  <si>
    <t>Hons</t>
  </si>
  <si>
    <t>Lukáš</t>
  </si>
  <si>
    <t>Krygar</t>
  </si>
  <si>
    <t>Josef</t>
  </si>
  <si>
    <t>Jihočeský -  ČB</t>
  </si>
  <si>
    <t>Petrovič</t>
  </si>
  <si>
    <t>Křížek</t>
  </si>
  <si>
    <t>Motejzík</t>
  </si>
  <si>
    <t>Jihočeský -  PI</t>
  </si>
  <si>
    <t>Škaroupka</t>
  </si>
  <si>
    <t>Hnízdil</t>
  </si>
  <si>
    <t>Pěnča</t>
  </si>
  <si>
    <t>Ivan</t>
  </si>
  <si>
    <t>Jihočeský -  ST</t>
  </si>
  <si>
    <t xml:space="preserve">Francúz </t>
  </si>
  <si>
    <t>Marián</t>
  </si>
  <si>
    <t xml:space="preserve">Novotný </t>
  </si>
  <si>
    <t>Václav</t>
  </si>
  <si>
    <t>Hradec Králové</t>
  </si>
  <si>
    <t>Severa</t>
  </si>
  <si>
    <t>Jihočeský - ČB</t>
  </si>
  <si>
    <t>Zhoř</t>
  </si>
  <si>
    <t>Navrkal</t>
  </si>
  <si>
    <t>Luboš</t>
  </si>
  <si>
    <t>Čada</t>
  </si>
  <si>
    <t>Šída</t>
  </si>
  <si>
    <t>Jirouš</t>
  </si>
  <si>
    <t>Zdeněk</t>
  </si>
  <si>
    <t>Novák</t>
  </si>
  <si>
    <t>Jihočeský - TA</t>
  </si>
  <si>
    <t>Břenek</t>
  </si>
  <si>
    <t>Jihomoravský - Tišnov</t>
  </si>
  <si>
    <t>Hladík</t>
  </si>
  <si>
    <t>Buchta</t>
  </si>
  <si>
    <t>Lidmila</t>
  </si>
  <si>
    <t>SDH Zbožňov</t>
  </si>
  <si>
    <t xml:space="preserve">Kulhavý </t>
  </si>
  <si>
    <t>Žák</t>
  </si>
  <si>
    <t>Vlastimil</t>
  </si>
  <si>
    <t>Krejčík</t>
  </si>
  <si>
    <t>Divoš</t>
  </si>
  <si>
    <t>Soukup</t>
  </si>
  <si>
    <t>Dominik</t>
  </si>
  <si>
    <t>SDH Žebnice</t>
  </si>
  <si>
    <t>Aleš</t>
  </si>
  <si>
    <t>Moravsko-slezský - Karviná</t>
  </si>
  <si>
    <t>Heřman</t>
  </si>
  <si>
    <t xml:space="preserve">Plzeňský </t>
  </si>
  <si>
    <t xml:space="preserve">Vondra </t>
  </si>
  <si>
    <t>Adam</t>
  </si>
  <si>
    <t>Chmela</t>
  </si>
  <si>
    <t>Zlínský jen věž</t>
  </si>
  <si>
    <t>Soukeník</t>
  </si>
  <si>
    <t>Zlínský</t>
  </si>
  <si>
    <t>Zhříval</t>
  </si>
  <si>
    <t>Flach</t>
  </si>
  <si>
    <t>Pardubický - Ústí nad Orlicí</t>
  </si>
  <si>
    <t>Kreuz</t>
  </si>
  <si>
    <t>Jihočeský - Strakonice</t>
  </si>
  <si>
    <t>Bia</t>
  </si>
  <si>
    <t>Kuchařík</t>
  </si>
  <si>
    <t>Hovorka</t>
  </si>
  <si>
    <t>Ústecký - Teplice jen věž</t>
  </si>
  <si>
    <t>Kligl</t>
  </si>
  <si>
    <t>Hradec Králové - Trutnov</t>
  </si>
  <si>
    <t>Kozel</t>
  </si>
  <si>
    <t>Šuba</t>
  </si>
  <si>
    <t>Paulíček</t>
  </si>
  <si>
    <t>Pardubický -Ústí nad Orlicí</t>
  </si>
  <si>
    <t>Gryč</t>
  </si>
  <si>
    <t>Pavelka</t>
  </si>
  <si>
    <t>Filip</t>
  </si>
  <si>
    <t>Vladislav</t>
  </si>
  <si>
    <t>Středočeský - Kolín</t>
  </si>
  <si>
    <t>Váňa</t>
  </si>
  <si>
    <t>Ústecký - Chomutov</t>
  </si>
  <si>
    <t>Blažek</t>
  </si>
  <si>
    <t>Grygar</t>
  </si>
  <si>
    <t>Kyněra</t>
  </si>
  <si>
    <t>Vaňač</t>
  </si>
  <si>
    <t>Pěkný</t>
  </si>
  <si>
    <t>Ústecký - Teplice</t>
  </si>
  <si>
    <t>Kukla</t>
  </si>
  <si>
    <t>Dopirák</t>
  </si>
  <si>
    <t>Heiduk</t>
  </si>
  <si>
    <t>Moravsko-slezský - Karviná jen věž</t>
  </si>
  <si>
    <t>Vaculín</t>
  </si>
  <si>
    <t>Suchopár</t>
  </si>
  <si>
    <t>Pavlíček</t>
  </si>
  <si>
    <t>Klimecký</t>
  </si>
  <si>
    <t>Kroupa</t>
  </si>
  <si>
    <t>SDH Kvasiny</t>
  </si>
  <si>
    <t>Kudrna</t>
  </si>
  <si>
    <t>Šimon</t>
  </si>
  <si>
    <t>Otýpka</t>
  </si>
  <si>
    <t>Luděk</t>
  </si>
  <si>
    <t>Louda</t>
  </si>
  <si>
    <t>diskval.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</si>
</sst>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7" fillId="0" borderId="0"/>
  </cellStyleXfs>
  <cellXfs count="204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2" fontId="1" fillId="0" borderId="8" xfId="0" applyNumberFormat="1" applyFont="1" applyFill="1" applyBorder="1" applyAlignment="1">
      <alignment horizontal="center" vertical="center"/>
    </xf>
    <xf numFmtId="0" fontId="0" fillId="0" borderId="12" xfId="0" applyFill="1" applyBorder="1"/>
    <xf numFmtId="0" fontId="2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5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0" fillId="0" borderId="22" xfId="0" applyFill="1" applyBorder="1"/>
    <xf numFmtId="0" fontId="0" fillId="0" borderId="23" xfId="0" applyFill="1" applyBorder="1"/>
    <xf numFmtId="0" fontId="9" fillId="0" borderId="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22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23" xfId="0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13" xfId="0" applyFill="1" applyBorder="1"/>
    <xf numFmtId="0" fontId="0" fillId="0" borderId="2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5" xfId="0" applyNumberFormat="1" applyFont="1" applyFill="1" applyBorder="1" applyAlignment="1">
      <alignment horizontal="center" vertical="center"/>
    </xf>
    <xf numFmtId="2" fontId="7" fillId="0" borderId="17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9" xfId="0" applyFill="1" applyBorder="1"/>
    <xf numFmtId="0" fontId="0" fillId="0" borderId="16" xfId="0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" fontId="4" fillId="0" borderId="17" xfId="0" applyNumberFormat="1" applyFon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0" fillId="0" borderId="31" xfId="0" applyFill="1" applyBorder="1"/>
    <xf numFmtId="0" fontId="0" fillId="0" borderId="32" xfId="0" applyFill="1" applyBorder="1"/>
    <xf numFmtId="0" fontId="0" fillId="0" borderId="33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11" xfId="0" applyFill="1" applyBorder="1"/>
    <xf numFmtId="0" fontId="0" fillId="0" borderId="37" xfId="0" applyFill="1" applyBorder="1"/>
    <xf numFmtId="0" fontId="0" fillId="0" borderId="38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4" fillId="0" borderId="14" xfId="0" applyNumberFormat="1" applyFont="1" applyFill="1" applyBorder="1" applyAlignment="1">
      <alignment horizontal="center" vertical="center" wrapText="1"/>
    </xf>
    <xf numFmtId="0" fontId="0" fillId="0" borderId="40" xfId="0" applyFill="1" applyBorder="1"/>
    <xf numFmtId="0" fontId="0" fillId="0" borderId="41" xfId="0" applyFill="1" applyBorder="1"/>
    <xf numFmtId="0" fontId="9" fillId="0" borderId="16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1" fillId="0" borderId="24" xfId="0" applyNumberFormat="1" applyFont="1" applyFill="1" applyBorder="1" applyAlignment="1">
      <alignment horizontal="center" vertical="center" wrapText="1"/>
    </xf>
    <xf numFmtId="1" fontId="1" fillId="0" borderId="25" xfId="0" applyNumberFormat="1" applyFont="1" applyFill="1" applyBorder="1" applyAlignment="1">
      <alignment horizontal="center" vertical="center" wrapText="1"/>
    </xf>
    <xf numFmtId="1" fontId="1" fillId="0" borderId="26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2" fontId="0" fillId="0" borderId="0" xfId="0" applyNumberFormat="1"/>
    <xf numFmtId="0" fontId="9" fillId="0" borderId="0" xfId="0" applyFont="1" applyFill="1"/>
    <xf numFmtId="0" fontId="0" fillId="0" borderId="5" xfId="0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31" xfId="0" applyNumberFormat="1" applyFont="1" applyFill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0" fillId="0" borderId="45" xfId="0" applyFill="1" applyBorder="1"/>
    <xf numFmtId="2" fontId="1" fillId="0" borderId="16" xfId="0" applyNumberFormat="1" applyFont="1" applyFill="1" applyBorder="1" applyAlignment="1">
      <alignment horizontal="center" vertical="center"/>
    </xf>
    <xf numFmtId="2" fontId="1" fillId="0" borderId="46" xfId="0" applyNumberFormat="1" applyFont="1" applyFill="1" applyBorder="1" applyAlignment="1">
      <alignment horizontal="center" vertical="center"/>
    </xf>
    <xf numFmtId="2" fontId="4" fillId="0" borderId="27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 wrapText="1"/>
    </xf>
    <xf numFmtId="2" fontId="1" fillId="0" borderId="48" xfId="0" applyNumberFormat="1" applyFont="1" applyFill="1" applyBorder="1" applyAlignment="1">
      <alignment horizontal="center" vertical="center"/>
    </xf>
    <xf numFmtId="2" fontId="1" fillId="0" borderId="36" xfId="0" applyNumberFormat="1" applyFont="1" applyFill="1" applyBorder="1" applyAlignment="1">
      <alignment horizontal="center" vertical="center"/>
    </xf>
    <xf numFmtId="2" fontId="1" fillId="0" borderId="38" xfId="0" applyNumberFormat="1" applyFont="1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/>
    </xf>
    <xf numFmtId="2" fontId="4" fillId="0" borderId="47" xfId="0" applyNumberFormat="1" applyFont="1" applyFill="1" applyBorder="1" applyAlignment="1">
      <alignment horizontal="center" vertical="center"/>
    </xf>
    <xf numFmtId="2" fontId="7" fillId="0" borderId="27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left"/>
    </xf>
    <xf numFmtId="0" fontId="0" fillId="2" borderId="5" xfId="0" applyFill="1" applyBorder="1"/>
    <xf numFmtId="0" fontId="0" fillId="2" borderId="32" xfId="0" applyFill="1" applyBorder="1"/>
    <xf numFmtId="0" fontId="0" fillId="2" borderId="16" xfId="0" applyFill="1" applyBorder="1"/>
    <xf numFmtId="0" fontId="0" fillId="2" borderId="38" xfId="0" applyFill="1" applyBorder="1"/>
    <xf numFmtId="0" fontId="0" fillId="2" borderId="5" xfId="0" applyFill="1" applyBorder="1" applyAlignment="1">
      <alignment horizontal="left"/>
    </xf>
    <xf numFmtId="0" fontId="0" fillId="2" borderId="12" xfId="0" applyFill="1" applyBorder="1"/>
    <xf numFmtId="0" fontId="0" fillId="2" borderId="33" xfId="0" applyFill="1" applyBorder="1"/>
    <xf numFmtId="0" fontId="0" fillId="2" borderId="49" xfId="0" applyFill="1" applyBorder="1"/>
    <xf numFmtId="0" fontId="0" fillId="2" borderId="50" xfId="0" applyFill="1" applyBorder="1"/>
    <xf numFmtId="0" fontId="0" fillId="2" borderId="7" xfId="0" applyFill="1" applyBorder="1" applyAlignment="1">
      <alignment horizontal="left"/>
    </xf>
    <xf numFmtId="0" fontId="0" fillId="2" borderId="7" xfId="0" applyFill="1" applyBorder="1"/>
    <xf numFmtId="0" fontId="0" fillId="2" borderId="31" xfId="0" applyFill="1" applyBorder="1"/>
    <xf numFmtId="0" fontId="0" fillId="2" borderId="19" xfId="0" applyFill="1" applyBorder="1" applyAlignment="1">
      <alignment horizontal="left"/>
    </xf>
    <xf numFmtId="0" fontId="0" fillId="3" borderId="5" xfId="0" applyFill="1" applyBorder="1"/>
    <xf numFmtId="0" fontId="0" fillId="3" borderId="32" xfId="0" applyFill="1" applyBorder="1"/>
    <xf numFmtId="0" fontId="0" fillId="3" borderId="19" xfId="0" applyFill="1" applyBorder="1" applyAlignment="1">
      <alignment horizontal="left"/>
    </xf>
    <xf numFmtId="0" fontId="0" fillId="3" borderId="4" xfId="0" applyFill="1" applyBorder="1"/>
    <xf numFmtId="0" fontId="0" fillId="3" borderId="9" xfId="0" applyFill="1" applyBorder="1"/>
    <xf numFmtId="0" fontId="0" fillId="2" borderId="12" xfId="0" applyFill="1" applyBorder="1" applyAlignment="1">
      <alignment horizontal="left"/>
    </xf>
    <xf numFmtId="0" fontId="0" fillId="2" borderId="9" xfId="0" applyFill="1" applyBorder="1"/>
    <xf numFmtId="0" fontId="0" fillId="0" borderId="49" xfId="0" applyFill="1" applyBorder="1"/>
    <xf numFmtId="0" fontId="0" fillId="0" borderId="50" xfId="0" applyFill="1" applyBorder="1"/>
    <xf numFmtId="0" fontId="0" fillId="3" borderId="7" xfId="0" applyFill="1" applyBorder="1"/>
    <xf numFmtId="0" fontId="0" fillId="3" borderId="31" xfId="0" applyFill="1" applyBorder="1"/>
    <xf numFmtId="0" fontId="0" fillId="3" borderId="12" xfId="0" applyFill="1" applyBorder="1"/>
    <xf numFmtId="0" fontId="0" fillId="3" borderId="33" xfId="0" applyFill="1" applyBorder="1"/>
    <xf numFmtId="0" fontId="0" fillId="2" borderId="8" xfId="0" applyFill="1" applyBorder="1"/>
    <xf numFmtId="0" fontId="0" fillId="3" borderId="5" xfId="0" applyFill="1" applyBorder="1" applyAlignment="1">
      <alignment horizontal="left"/>
    </xf>
    <xf numFmtId="0" fontId="0" fillId="0" borderId="51" xfId="0" applyFill="1" applyBorder="1"/>
    <xf numFmtId="0" fontId="0" fillId="2" borderId="4" xfId="0" applyFill="1" applyBorder="1" applyAlignment="1">
      <alignment horizontal="left"/>
    </xf>
    <xf numFmtId="0" fontId="0" fillId="2" borderId="19" xfId="0" applyFill="1" applyBorder="1"/>
    <xf numFmtId="0" fontId="0" fillId="2" borderId="37" xfId="0" applyFill="1" applyBorder="1"/>
    <xf numFmtId="0" fontId="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left"/>
    </xf>
    <xf numFmtId="0" fontId="0" fillId="2" borderId="32" xfId="0" applyFill="1" applyBorder="1" applyAlignment="1">
      <alignment horizontal="left"/>
    </xf>
    <xf numFmtId="0" fontId="0" fillId="2" borderId="31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3" borderId="30" xfId="0" applyFill="1" applyBorder="1"/>
    <xf numFmtId="0" fontId="0" fillId="2" borderId="33" xfId="0" applyFill="1" applyBorder="1" applyAlignment="1">
      <alignment horizontal="left"/>
    </xf>
    <xf numFmtId="0" fontId="0" fillId="2" borderId="52" xfId="0" applyFill="1" applyBorder="1"/>
    <xf numFmtId="0" fontId="0" fillId="2" borderId="30" xfId="0" applyFill="1" applyBorder="1" applyAlignment="1">
      <alignment horizontal="left"/>
    </xf>
    <xf numFmtId="0" fontId="0" fillId="0" borderId="53" xfId="0" applyFill="1" applyBorder="1"/>
    <xf numFmtId="2" fontId="1" fillId="0" borderId="21" xfId="0" applyNumberFormat="1" applyFont="1" applyFill="1" applyBorder="1" applyAlignment="1">
      <alignment horizontal="center" vertical="center"/>
    </xf>
    <xf numFmtId="2" fontId="1" fillId="0" borderId="22" xfId="0" applyNumberFormat="1" applyFont="1" applyFill="1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0" borderId="43" xfId="0" applyNumberFormat="1" applyFont="1" applyFill="1" applyBorder="1" applyAlignment="1">
      <alignment horizontal="center" vertical="center"/>
    </xf>
    <xf numFmtId="2" fontId="1" fillId="0" borderId="54" xfId="0" applyNumberFormat="1" applyFont="1" applyFill="1" applyBorder="1" applyAlignment="1">
      <alignment horizontal="center" vertical="center"/>
    </xf>
    <xf numFmtId="0" fontId="0" fillId="2" borderId="22" xfId="0" applyFill="1" applyBorder="1"/>
    <xf numFmtId="0" fontId="0" fillId="2" borderId="22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3" borderId="22" xfId="0" applyFill="1" applyBorder="1"/>
    <xf numFmtId="0" fontId="0" fillId="3" borderId="22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21" xfId="0" applyFill="1" applyBorder="1"/>
    <xf numFmtId="0" fontId="0" fillId="0" borderId="43" xfId="0" applyFill="1" applyBorder="1"/>
    <xf numFmtId="0" fontId="0" fillId="0" borderId="46" xfId="0" applyFill="1" applyBorder="1"/>
    <xf numFmtId="0" fontId="1" fillId="0" borderId="5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2" fontId="1" fillId="0" borderId="39" xfId="0" applyNumberFormat="1" applyFont="1" applyFill="1" applyBorder="1" applyAlignment="1">
      <alignment horizontal="center" vertical="center"/>
    </xf>
    <xf numFmtId="2" fontId="1" fillId="0" borderId="40" xfId="0" applyNumberFormat="1" applyFont="1" applyFill="1" applyBorder="1" applyAlignment="1">
      <alignment horizontal="center" vertical="center"/>
    </xf>
    <xf numFmtId="2" fontId="1" fillId="0" borderId="41" xfId="0" applyNumberFormat="1" applyFont="1" applyFill="1" applyBorder="1" applyAlignment="1">
      <alignment horizontal="center" vertical="center"/>
    </xf>
    <xf numFmtId="2" fontId="1" fillId="0" borderId="45" xfId="0" applyNumberFormat="1" applyFont="1" applyFill="1" applyBorder="1" applyAlignment="1">
      <alignment horizontal="center" vertical="center"/>
    </xf>
    <xf numFmtId="2" fontId="7" fillId="0" borderId="16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1" fontId="1" fillId="0" borderId="21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/>
    </xf>
    <xf numFmtId="1" fontId="1" fillId="0" borderId="22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/>
    </xf>
    <xf numFmtId="1" fontId="1" fillId="0" borderId="23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 wrapText="1"/>
    </xf>
    <xf numFmtId="0" fontId="0" fillId="0" borderId="20" xfId="0" applyFill="1" applyBorder="1" applyAlignment="1"/>
    <xf numFmtId="0" fontId="0" fillId="0" borderId="14" xfId="0" applyBorder="1" applyAlignment="1"/>
    <xf numFmtId="0" fontId="11" fillId="0" borderId="42" xfId="0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0" fillId="0" borderId="44" xfId="0" applyBorder="1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view="pageBreakPreview" topLeftCell="A85" zoomScaleNormal="100" zoomScaleSheetLayoutView="100" workbookViewId="0">
      <selection activeCell="O8" sqref="O8"/>
    </sheetView>
  </sheetViews>
  <sheetFormatPr defaultRowHeight="15" x14ac:dyDescent="0.25"/>
  <cols>
    <col min="1" max="1" width="9.140625" style="19"/>
    <col min="2" max="2" width="0.85546875" style="19" customWidth="1"/>
    <col min="3" max="3" width="7.5703125" style="19" customWidth="1"/>
    <col min="4" max="4" width="12.85546875" style="19" customWidth="1"/>
    <col min="5" max="5" width="10.140625" style="19" customWidth="1"/>
    <col min="6" max="6" width="36.5703125" style="15" customWidth="1"/>
    <col min="7" max="10" width="9.140625" style="15"/>
    <col min="11" max="16384" width="9.140625" style="19"/>
  </cols>
  <sheetData>
    <row r="1" spans="1:16" ht="21" thickBot="1" x14ac:dyDescent="0.3">
      <c r="A1" s="191" t="s">
        <v>17</v>
      </c>
      <c r="B1" s="192"/>
      <c r="C1" s="192"/>
      <c r="D1" s="192"/>
      <c r="E1" s="192"/>
      <c r="F1" s="192"/>
      <c r="G1" s="192"/>
      <c r="H1" s="192"/>
      <c r="I1" s="192"/>
      <c r="J1" s="13"/>
    </row>
    <row r="2" spans="1:16" ht="26.25" thickBot="1" x14ac:dyDescent="0.3">
      <c r="A2" s="40" t="s">
        <v>0</v>
      </c>
      <c r="B2" s="7"/>
      <c r="C2" s="8" t="s">
        <v>1</v>
      </c>
      <c r="D2" s="141" t="s">
        <v>10</v>
      </c>
      <c r="E2" s="141" t="s">
        <v>2</v>
      </c>
      <c r="F2" s="142" t="s">
        <v>12</v>
      </c>
      <c r="G2" s="143" t="s">
        <v>3</v>
      </c>
      <c r="H2" s="9" t="s">
        <v>4</v>
      </c>
      <c r="I2" s="9" t="s">
        <v>5</v>
      </c>
      <c r="J2" s="84"/>
    </row>
    <row r="3" spans="1:16" x14ac:dyDescent="0.25">
      <c r="A3" s="1">
        <v>1</v>
      </c>
      <c r="B3" s="7"/>
      <c r="C3" s="60">
        <v>1</v>
      </c>
      <c r="D3" s="108" t="s">
        <v>21</v>
      </c>
      <c r="E3" s="108" t="s">
        <v>22</v>
      </c>
      <c r="F3" s="144" t="s">
        <v>23</v>
      </c>
      <c r="G3" s="154"/>
      <c r="H3" s="11"/>
      <c r="I3" s="43" t="str">
        <f t="shared" ref="I3:I34" si="0">IF(AND(G3=0,H3=0),"diskval.",IF(AND(G3&gt;0,H3&gt;0),MIN(G3:H3),IF(G3&gt;0,G3,H3)))</f>
        <v>diskval.</v>
      </c>
      <c r="J3"/>
      <c r="K3" s="18"/>
      <c r="L3" s="18"/>
    </row>
    <row r="4" spans="1:16" x14ac:dyDescent="0.25">
      <c r="A4" s="3">
        <v>2</v>
      </c>
      <c r="B4" s="7"/>
      <c r="C4" s="61">
        <v>2</v>
      </c>
      <c r="D4" s="109" t="s">
        <v>24</v>
      </c>
      <c r="E4" s="109" t="s">
        <v>25</v>
      </c>
      <c r="F4" s="110" t="s">
        <v>26</v>
      </c>
      <c r="G4" s="155">
        <v>17.87</v>
      </c>
      <c r="H4" s="6">
        <v>17.48</v>
      </c>
      <c r="I4" s="44">
        <f t="shared" si="0"/>
        <v>17.48</v>
      </c>
      <c r="J4"/>
      <c r="K4" s="18"/>
      <c r="L4" s="14"/>
    </row>
    <row r="5" spans="1:16" ht="15.75" thickBot="1" x14ac:dyDescent="0.3">
      <c r="A5" s="3">
        <v>3</v>
      </c>
      <c r="B5" s="7"/>
      <c r="C5" s="62">
        <v>3</v>
      </c>
      <c r="D5" s="12" t="s">
        <v>27</v>
      </c>
      <c r="E5" s="12" t="s">
        <v>28</v>
      </c>
      <c r="F5" s="67" t="s">
        <v>29</v>
      </c>
      <c r="G5" s="156">
        <v>17.87</v>
      </c>
      <c r="H5" s="100">
        <v>17.71</v>
      </c>
      <c r="I5" s="45">
        <f t="shared" si="0"/>
        <v>17.71</v>
      </c>
      <c r="J5"/>
      <c r="K5" s="18"/>
      <c r="L5" s="18"/>
    </row>
    <row r="6" spans="1:16" x14ac:dyDescent="0.25">
      <c r="A6" s="3">
        <v>4</v>
      </c>
      <c r="B6" s="7"/>
      <c r="C6" s="95">
        <v>4</v>
      </c>
      <c r="D6" s="111" t="s">
        <v>30</v>
      </c>
      <c r="E6" s="111" t="s">
        <v>31</v>
      </c>
      <c r="F6" s="112" t="s">
        <v>32</v>
      </c>
      <c r="G6" s="157">
        <v>20.100000000000001</v>
      </c>
      <c r="H6" s="98"/>
      <c r="I6" s="105">
        <f t="shared" si="0"/>
        <v>20.100000000000001</v>
      </c>
      <c r="J6"/>
    </row>
    <row r="7" spans="1:16" x14ac:dyDescent="0.25">
      <c r="A7" s="3">
        <v>4</v>
      </c>
      <c r="B7" s="7"/>
      <c r="C7" s="61">
        <v>5</v>
      </c>
      <c r="D7" s="113" t="s">
        <v>33</v>
      </c>
      <c r="E7" s="113" t="s">
        <v>34</v>
      </c>
      <c r="F7" s="145" t="s">
        <v>35</v>
      </c>
      <c r="G7" s="155">
        <v>19.899999999999999</v>
      </c>
      <c r="H7" s="6">
        <v>18.079999999999998</v>
      </c>
      <c r="I7" s="44">
        <f t="shared" si="0"/>
        <v>18.079999999999998</v>
      </c>
      <c r="J7"/>
    </row>
    <row r="8" spans="1:16" ht="15.75" thickBot="1" x14ac:dyDescent="0.3">
      <c r="A8" s="3">
        <v>6</v>
      </c>
      <c r="B8" s="7"/>
      <c r="C8" s="101">
        <v>6</v>
      </c>
      <c r="D8" s="114" t="s">
        <v>36</v>
      </c>
      <c r="E8" s="114" t="s">
        <v>37</v>
      </c>
      <c r="F8" s="115" t="s">
        <v>38</v>
      </c>
      <c r="G8" s="158">
        <v>17.68</v>
      </c>
      <c r="H8" s="102">
        <v>17.48</v>
      </c>
      <c r="I8" s="106">
        <f t="shared" si="0"/>
        <v>17.48</v>
      </c>
      <c r="J8"/>
    </row>
    <row r="9" spans="1:16" x14ac:dyDescent="0.25">
      <c r="A9" s="3">
        <v>7</v>
      </c>
      <c r="B9" s="7"/>
      <c r="C9" s="60">
        <v>7</v>
      </c>
      <c r="D9" s="16" t="s">
        <v>39</v>
      </c>
      <c r="E9" s="16" t="s">
        <v>40</v>
      </c>
      <c r="F9" s="66" t="s">
        <v>41</v>
      </c>
      <c r="G9" s="154">
        <v>24.12</v>
      </c>
      <c r="H9" s="11">
        <v>20.51</v>
      </c>
      <c r="I9" s="43">
        <f t="shared" si="0"/>
        <v>20.51</v>
      </c>
      <c r="J9"/>
      <c r="K9" s="18"/>
      <c r="L9" s="18"/>
      <c r="M9" s="18"/>
      <c r="N9" s="14"/>
      <c r="O9" s="14"/>
      <c r="P9" s="74"/>
    </row>
    <row r="10" spans="1:16" x14ac:dyDescent="0.25">
      <c r="A10" s="3">
        <v>8</v>
      </c>
      <c r="B10" s="7"/>
      <c r="C10" s="61">
        <v>8</v>
      </c>
      <c r="D10" s="109" t="s">
        <v>42</v>
      </c>
      <c r="E10" s="109" t="s">
        <v>34</v>
      </c>
      <c r="F10" s="110" t="s">
        <v>26</v>
      </c>
      <c r="G10" s="155">
        <v>17.16</v>
      </c>
      <c r="H10" s="6"/>
      <c r="I10" s="44">
        <f t="shared" si="0"/>
        <v>17.16</v>
      </c>
      <c r="J10"/>
    </row>
    <row r="11" spans="1:16" ht="15.75" thickBot="1" x14ac:dyDescent="0.3">
      <c r="A11" s="3">
        <v>9</v>
      </c>
      <c r="B11" s="7"/>
      <c r="C11" s="62">
        <v>9</v>
      </c>
      <c r="D11" s="116" t="s">
        <v>43</v>
      </c>
      <c r="E11" s="116" t="s">
        <v>44</v>
      </c>
      <c r="F11" s="117" t="s">
        <v>45</v>
      </c>
      <c r="G11" s="156"/>
      <c r="H11" s="100">
        <v>17.940000000000001</v>
      </c>
      <c r="I11" s="45">
        <f t="shared" si="0"/>
        <v>17.940000000000001</v>
      </c>
      <c r="J11"/>
    </row>
    <row r="12" spans="1:16" x14ac:dyDescent="0.25">
      <c r="A12" s="3">
        <v>10</v>
      </c>
      <c r="B12" s="7"/>
      <c r="C12" s="95">
        <v>10</v>
      </c>
      <c r="D12" s="118" t="s">
        <v>46</v>
      </c>
      <c r="E12" s="118" t="s">
        <v>47</v>
      </c>
      <c r="F12" s="146" t="s">
        <v>32</v>
      </c>
      <c r="G12" s="157">
        <v>18.39</v>
      </c>
      <c r="H12" s="98">
        <v>18.25</v>
      </c>
      <c r="I12" s="105">
        <f t="shared" si="0"/>
        <v>18.25</v>
      </c>
      <c r="J12"/>
    </row>
    <row r="13" spans="1:16" x14ac:dyDescent="0.25">
      <c r="A13" s="3">
        <v>11</v>
      </c>
      <c r="B13" s="7"/>
      <c r="C13" s="61">
        <v>11</v>
      </c>
      <c r="D13" s="109" t="s">
        <v>48</v>
      </c>
      <c r="E13" s="109" t="s">
        <v>49</v>
      </c>
      <c r="F13" s="110" t="s">
        <v>50</v>
      </c>
      <c r="G13" s="155">
        <v>20.079999999999998</v>
      </c>
      <c r="H13" s="6"/>
      <c r="I13" s="44">
        <f t="shared" si="0"/>
        <v>20.079999999999998</v>
      </c>
      <c r="J13"/>
    </row>
    <row r="14" spans="1:16" ht="15.75" thickBot="1" x14ac:dyDescent="0.3">
      <c r="A14" s="3">
        <v>12</v>
      </c>
      <c r="B14" s="7"/>
      <c r="C14" s="101">
        <v>12</v>
      </c>
      <c r="D14" s="114" t="s">
        <v>51</v>
      </c>
      <c r="E14" s="114" t="s">
        <v>52</v>
      </c>
      <c r="F14" s="115" t="s">
        <v>38</v>
      </c>
      <c r="G14" s="158">
        <v>17.98</v>
      </c>
      <c r="H14" s="102">
        <v>17.600000000000001</v>
      </c>
      <c r="I14" s="106">
        <f t="shared" si="0"/>
        <v>17.600000000000001</v>
      </c>
      <c r="J14"/>
    </row>
    <row r="15" spans="1:16" x14ac:dyDescent="0.25">
      <c r="A15" s="3">
        <v>13</v>
      </c>
      <c r="B15" s="7"/>
      <c r="C15" s="60">
        <v>13</v>
      </c>
      <c r="D15" s="119" t="s">
        <v>53</v>
      </c>
      <c r="E15" s="119" t="s">
        <v>54</v>
      </c>
      <c r="F15" s="120" t="s">
        <v>32</v>
      </c>
      <c r="G15" s="154">
        <v>23.57</v>
      </c>
      <c r="H15" s="11">
        <v>20.12</v>
      </c>
      <c r="I15" s="43">
        <f t="shared" si="0"/>
        <v>20.12</v>
      </c>
      <c r="J15"/>
      <c r="K15" s="18"/>
      <c r="L15" s="18"/>
      <c r="M15" s="18"/>
      <c r="N15" s="14"/>
      <c r="O15" s="14"/>
      <c r="P15" s="74"/>
    </row>
    <row r="16" spans="1:16" x14ac:dyDescent="0.25">
      <c r="A16" s="3">
        <v>14</v>
      </c>
      <c r="B16" s="7"/>
      <c r="C16" s="61">
        <v>14</v>
      </c>
      <c r="D16" s="121" t="s">
        <v>55</v>
      </c>
      <c r="E16" s="121" t="s">
        <v>28</v>
      </c>
      <c r="F16" s="147" t="s">
        <v>26</v>
      </c>
      <c r="G16" s="155">
        <v>17.02</v>
      </c>
      <c r="H16" s="6"/>
      <c r="I16" s="44">
        <f t="shared" si="0"/>
        <v>17.02</v>
      </c>
      <c r="J16"/>
    </row>
    <row r="17" spans="1:18" ht="15.75" thickBot="1" x14ac:dyDescent="0.3">
      <c r="A17" s="3">
        <v>15</v>
      </c>
      <c r="B17" s="7"/>
      <c r="C17" s="62">
        <v>15</v>
      </c>
      <c r="D17" s="12" t="s">
        <v>56</v>
      </c>
      <c r="E17" s="12" t="s">
        <v>57</v>
      </c>
      <c r="F17" s="67" t="s">
        <v>58</v>
      </c>
      <c r="G17" s="156">
        <v>17.21</v>
      </c>
      <c r="H17" s="100">
        <v>17.07</v>
      </c>
      <c r="I17" s="45">
        <f t="shared" si="0"/>
        <v>17.07</v>
      </c>
      <c r="J17"/>
    </row>
    <row r="18" spans="1:18" x14ac:dyDescent="0.25">
      <c r="A18" s="3">
        <v>16</v>
      </c>
      <c r="B18" s="7"/>
      <c r="C18" s="95">
        <v>16</v>
      </c>
      <c r="D18" s="119" t="s">
        <v>59</v>
      </c>
      <c r="E18" s="119" t="s">
        <v>25</v>
      </c>
      <c r="F18" s="120" t="s">
        <v>32</v>
      </c>
      <c r="G18" s="157">
        <v>18.600000000000001</v>
      </c>
      <c r="H18" s="98"/>
      <c r="I18" s="105">
        <f t="shared" si="0"/>
        <v>18.600000000000001</v>
      </c>
      <c r="J18"/>
      <c r="L18" s="17"/>
      <c r="M18" s="18"/>
      <c r="N18" s="18"/>
      <c r="O18" s="14"/>
      <c r="P18" s="14"/>
      <c r="Q18" s="14"/>
      <c r="R18" s="14"/>
    </row>
    <row r="19" spans="1:18" x14ac:dyDescent="0.25">
      <c r="A19" s="3">
        <v>17</v>
      </c>
      <c r="B19" s="7"/>
      <c r="C19" s="61">
        <v>17</v>
      </c>
      <c r="D19" s="122" t="s">
        <v>60</v>
      </c>
      <c r="E19" s="122" t="s">
        <v>61</v>
      </c>
      <c r="F19" s="123" t="s">
        <v>58</v>
      </c>
      <c r="G19" s="155">
        <v>19.97</v>
      </c>
      <c r="H19" s="6"/>
      <c r="I19" s="44">
        <f t="shared" si="0"/>
        <v>19.97</v>
      </c>
      <c r="J19"/>
    </row>
    <row r="20" spans="1:18" ht="15.75" thickBot="1" x14ac:dyDescent="0.3">
      <c r="A20" s="3">
        <v>18</v>
      </c>
      <c r="B20" s="7"/>
      <c r="C20" s="101">
        <v>18</v>
      </c>
      <c r="D20" s="124" t="s">
        <v>62</v>
      </c>
      <c r="E20" s="124" t="s">
        <v>63</v>
      </c>
      <c r="F20" s="148" t="s">
        <v>64</v>
      </c>
      <c r="G20" s="158"/>
      <c r="H20" s="102"/>
      <c r="I20" s="106" t="str">
        <f t="shared" si="0"/>
        <v>diskval.</v>
      </c>
      <c r="J20"/>
      <c r="K20" s="18"/>
      <c r="L20" s="18"/>
      <c r="M20" s="18"/>
      <c r="N20" s="14"/>
      <c r="O20" s="14"/>
      <c r="P20" s="74"/>
    </row>
    <row r="21" spans="1:18" x14ac:dyDescent="0.25">
      <c r="A21" s="3">
        <v>19</v>
      </c>
      <c r="B21" s="7"/>
      <c r="C21" s="60">
        <v>19</v>
      </c>
      <c r="D21" s="125" t="s">
        <v>65</v>
      </c>
      <c r="E21" s="125" t="s">
        <v>66</v>
      </c>
      <c r="F21" s="149" t="s">
        <v>67</v>
      </c>
      <c r="G21" s="154">
        <v>18.79</v>
      </c>
      <c r="H21" s="11">
        <v>18.62</v>
      </c>
      <c r="I21" s="43">
        <f t="shared" si="0"/>
        <v>18.62</v>
      </c>
      <c r="J21"/>
    </row>
    <row r="22" spans="1:18" x14ac:dyDescent="0.25">
      <c r="A22" s="3">
        <v>20</v>
      </c>
      <c r="B22" s="7"/>
      <c r="C22" s="61">
        <v>20</v>
      </c>
      <c r="D22" s="122" t="s">
        <v>68</v>
      </c>
      <c r="E22" s="122" t="s">
        <v>69</v>
      </c>
      <c r="F22" s="123" t="s">
        <v>58</v>
      </c>
      <c r="G22" s="155">
        <v>21.21</v>
      </c>
      <c r="H22" s="6">
        <v>17.93</v>
      </c>
      <c r="I22" s="44">
        <f t="shared" si="0"/>
        <v>17.93</v>
      </c>
      <c r="J22"/>
    </row>
    <row r="23" spans="1:18" ht="15.75" thickBot="1" x14ac:dyDescent="0.3">
      <c r="A23" s="3">
        <v>21</v>
      </c>
      <c r="B23" s="7"/>
      <c r="C23" s="62">
        <v>21</v>
      </c>
      <c r="D23" s="127" t="s">
        <v>70</v>
      </c>
      <c r="E23" s="127" t="s">
        <v>71</v>
      </c>
      <c r="F23" s="150" t="s">
        <v>72</v>
      </c>
      <c r="G23" s="156"/>
      <c r="H23" s="100">
        <v>18.16</v>
      </c>
      <c r="I23" s="45">
        <f t="shared" si="0"/>
        <v>18.16</v>
      </c>
      <c r="J23"/>
    </row>
    <row r="24" spans="1:18" x14ac:dyDescent="0.25">
      <c r="A24" s="3">
        <v>22</v>
      </c>
      <c r="B24" s="7"/>
      <c r="C24" s="95">
        <v>22</v>
      </c>
      <c r="D24" s="118" t="s">
        <v>73</v>
      </c>
      <c r="E24" s="118" t="s">
        <v>74</v>
      </c>
      <c r="F24" s="146" t="s">
        <v>23</v>
      </c>
      <c r="G24" s="157"/>
      <c r="H24" s="98"/>
      <c r="I24" s="105" t="str">
        <f t="shared" si="0"/>
        <v>diskval.</v>
      </c>
      <c r="J24"/>
    </row>
    <row r="25" spans="1:18" x14ac:dyDescent="0.25">
      <c r="A25" s="3">
        <v>23</v>
      </c>
      <c r="B25" s="7"/>
      <c r="C25" s="61">
        <v>23</v>
      </c>
      <c r="D25" s="109" t="s">
        <v>75</v>
      </c>
      <c r="E25" s="109" t="s">
        <v>37</v>
      </c>
      <c r="F25" s="110" t="s">
        <v>50</v>
      </c>
      <c r="G25" s="155">
        <v>18.78</v>
      </c>
      <c r="H25" s="6">
        <v>18.55</v>
      </c>
      <c r="I25" s="44">
        <f t="shared" si="0"/>
        <v>18.55</v>
      </c>
      <c r="J25"/>
    </row>
    <row r="26" spans="1:18" ht="15.75" thickBot="1" x14ac:dyDescent="0.3">
      <c r="A26" s="3">
        <v>24</v>
      </c>
      <c r="B26" s="7"/>
      <c r="C26" s="101">
        <v>24</v>
      </c>
      <c r="D26" s="111" t="s">
        <v>76</v>
      </c>
      <c r="E26" s="111" t="s">
        <v>22</v>
      </c>
      <c r="F26" s="110" t="s">
        <v>77</v>
      </c>
      <c r="G26" s="158">
        <v>21.78</v>
      </c>
      <c r="H26" s="102"/>
      <c r="I26" s="106">
        <f t="shared" si="0"/>
        <v>21.78</v>
      </c>
      <c r="J26"/>
    </row>
    <row r="27" spans="1:18" x14ac:dyDescent="0.25">
      <c r="A27" s="3">
        <v>25</v>
      </c>
      <c r="B27" s="7"/>
      <c r="C27" s="60">
        <v>25</v>
      </c>
      <c r="D27" s="119" t="s">
        <v>78</v>
      </c>
      <c r="E27" s="119" t="s">
        <v>79</v>
      </c>
      <c r="F27" s="120" t="s">
        <v>80</v>
      </c>
      <c r="G27" s="154">
        <v>17.95</v>
      </c>
      <c r="H27" s="11"/>
      <c r="I27" s="43">
        <f t="shared" si="0"/>
        <v>17.95</v>
      </c>
      <c r="J27"/>
    </row>
    <row r="28" spans="1:18" x14ac:dyDescent="0.25">
      <c r="A28" s="3">
        <v>26</v>
      </c>
      <c r="B28" s="7"/>
      <c r="C28" s="61">
        <v>26</v>
      </c>
      <c r="D28" s="16" t="s">
        <v>81</v>
      </c>
      <c r="E28" s="16" t="s">
        <v>82</v>
      </c>
      <c r="F28" s="110" t="s">
        <v>67</v>
      </c>
      <c r="G28" s="155">
        <v>30.66</v>
      </c>
      <c r="H28" s="6"/>
      <c r="I28" s="44">
        <f t="shared" si="0"/>
        <v>30.66</v>
      </c>
      <c r="J28"/>
    </row>
    <row r="29" spans="1:18" ht="15.75" thickBot="1" x14ac:dyDescent="0.3">
      <c r="A29" s="3">
        <v>27</v>
      </c>
      <c r="B29" s="7"/>
      <c r="C29" s="62">
        <v>27</v>
      </c>
      <c r="D29" s="129" t="s">
        <v>83</v>
      </c>
      <c r="E29" s="129" t="s">
        <v>34</v>
      </c>
      <c r="F29" s="130" t="s">
        <v>58</v>
      </c>
      <c r="G29" s="156">
        <v>18.37</v>
      </c>
      <c r="H29" s="100"/>
      <c r="I29" s="45">
        <f t="shared" si="0"/>
        <v>18.37</v>
      </c>
      <c r="J29"/>
    </row>
    <row r="30" spans="1:18" x14ac:dyDescent="0.25">
      <c r="A30" s="3">
        <v>28</v>
      </c>
      <c r="B30" s="7"/>
      <c r="C30" s="95">
        <v>28</v>
      </c>
      <c r="D30" s="131" t="s">
        <v>84</v>
      </c>
      <c r="E30" s="131" t="s">
        <v>69</v>
      </c>
      <c r="F30" s="132" t="s">
        <v>85</v>
      </c>
      <c r="G30" s="157"/>
      <c r="H30" s="98"/>
      <c r="I30" s="105" t="str">
        <f t="shared" si="0"/>
        <v>diskval.</v>
      </c>
      <c r="J30"/>
    </row>
    <row r="31" spans="1:18" x14ac:dyDescent="0.25">
      <c r="A31" s="3">
        <v>29</v>
      </c>
      <c r="B31" s="7"/>
      <c r="C31" s="61">
        <v>29</v>
      </c>
      <c r="D31" s="113" t="s">
        <v>86</v>
      </c>
      <c r="E31" s="113" t="s">
        <v>87</v>
      </c>
      <c r="F31" s="110" t="s">
        <v>50</v>
      </c>
      <c r="G31" s="155">
        <v>18.8</v>
      </c>
      <c r="H31" s="6">
        <v>18.309999999999999</v>
      </c>
      <c r="I31" s="44">
        <f t="shared" si="0"/>
        <v>18.309999999999999</v>
      </c>
      <c r="J31"/>
    </row>
    <row r="32" spans="1:18" ht="15.75" thickBot="1" x14ac:dyDescent="0.3">
      <c r="A32" s="3">
        <v>30</v>
      </c>
      <c r="B32" s="7"/>
      <c r="C32" s="101">
        <v>30</v>
      </c>
      <c r="D32" s="133" t="s">
        <v>88</v>
      </c>
      <c r="E32" s="133" t="s">
        <v>89</v>
      </c>
      <c r="F32" s="134" t="s">
        <v>38</v>
      </c>
      <c r="G32" s="158"/>
      <c r="H32" s="102">
        <v>17.850000000000001</v>
      </c>
      <c r="I32" s="106">
        <f t="shared" si="0"/>
        <v>17.850000000000001</v>
      </c>
      <c r="J32"/>
    </row>
    <row r="33" spans="1:17" x14ac:dyDescent="0.25">
      <c r="A33" s="3">
        <v>31</v>
      </c>
      <c r="B33" s="7"/>
      <c r="C33" s="60">
        <v>31</v>
      </c>
      <c r="D33" s="113" t="s">
        <v>90</v>
      </c>
      <c r="E33" s="113" t="s">
        <v>91</v>
      </c>
      <c r="F33" s="120" t="s">
        <v>92</v>
      </c>
      <c r="G33" s="154">
        <v>20.59</v>
      </c>
      <c r="H33" s="11">
        <v>19.98</v>
      </c>
      <c r="I33" s="43">
        <f t="shared" si="0"/>
        <v>19.98</v>
      </c>
      <c r="J33"/>
      <c r="K33" s="73"/>
      <c r="L33" s="18"/>
      <c r="M33" s="18"/>
      <c r="N33" s="18"/>
      <c r="O33" s="14"/>
      <c r="P33" s="14"/>
      <c r="Q33" s="74"/>
    </row>
    <row r="34" spans="1:17" x14ac:dyDescent="0.25">
      <c r="A34" s="3">
        <v>32</v>
      </c>
      <c r="B34" s="7"/>
      <c r="C34" s="61">
        <v>32</v>
      </c>
      <c r="D34" s="109" t="s">
        <v>93</v>
      </c>
      <c r="E34" s="109" t="s">
        <v>47</v>
      </c>
      <c r="F34" s="110" t="s">
        <v>26</v>
      </c>
      <c r="G34" s="155">
        <v>18.21</v>
      </c>
      <c r="H34" s="6">
        <v>18.25</v>
      </c>
      <c r="I34" s="44">
        <f t="shared" si="0"/>
        <v>18.21</v>
      </c>
      <c r="J34"/>
    </row>
    <row r="35" spans="1:17" ht="15.75" thickBot="1" x14ac:dyDescent="0.3">
      <c r="A35" s="3">
        <v>33</v>
      </c>
      <c r="B35" s="7"/>
      <c r="C35" s="62">
        <v>33</v>
      </c>
      <c r="D35" s="59" t="s">
        <v>94</v>
      </c>
      <c r="E35" s="59" t="s">
        <v>34</v>
      </c>
      <c r="F35" s="72" t="s">
        <v>77</v>
      </c>
      <c r="G35" s="156"/>
      <c r="H35" s="100"/>
      <c r="I35" s="45" t="str">
        <f t="shared" ref="I35:I66" si="1">IF(AND(G35=0,H35=0),"diskval.",IF(AND(G35&gt;0,H35&gt;0),MIN(G35:H35),IF(G35&gt;0,G35,H35)))</f>
        <v>diskval.</v>
      </c>
      <c r="J35"/>
    </row>
    <row r="36" spans="1:17" x14ac:dyDescent="0.25">
      <c r="A36" s="3">
        <v>34</v>
      </c>
      <c r="B36" s="7">
        <v>33</v>
      </c>
      <c r="C36" s="95">
        <v>34</v>
      </c>
      <c r="D36" s="119" t="s">
        <v>95</v>
      </c>
      <c r="E36" s="119" t="s">
        <v>37</v>
      </c>
      <c r="F36" s="120" t="s">
        <v>96</v>
      </c>
      <c r="G36" s="157">
        <v>20.07</v>
      </c>
      <c r="H36" s="98">
        <v>23.95</v>
      </c>
      <c r="I36" s="105">
        <f t="shared" si="1"/>
        <v>20.07</v>
      </c>
      <c r="J36"/>
    </row>
    <row r="37" spans="1:17" x14ac:dyDescent="0.25">
      <c r="A37" s="3">
        <v>35</v>
      </c>
      <c r="B37" s="7"/>
      <c r="C37" s="61">
        <v>35</v>
      </c>
      <c r="D37" s="109" t="s">
        <v>97</v>
      </c>
      <c r="E37" s="109" t="s">
        <v>61</v>
      </c>
      <c r="F37" s="110" t="s">
        <v>50</v>
      </c>
      <c r="G37" s="155">
        <v>18.11</v>
      </c>
      <c r="H37" s="6">
        <v>17.93</v>
      </c>
      <c r="I37" s="44">
        <f t="shared" si="1"/>
        <v>17.93</v>
      </c>
      <c r="J37"/>
    </row>
    <row r="38" spans="1:17" ht="15.75" thickBot="1" x14ac:dyDescent="0.3">
      <c r="A38" s="3">
        <v>36</v>
      </c>
      <c r="B38" s="7"/>
      <c r="C38" s="101">
        <v>36</v>
      </c>
      <c r="D38" s="113" t="s">
        <v>98</v>
      </c>
      <c r="E38" s="113" t="s">
        <v>47</v>
      </c>
      <c r="F38" s="145" t="s">
        <v>38</v>
      </c>
      <c r="G38" s="158">
        <v>17.78</v>
      </c>
      <c r="H38" s="102">
        <v>17.100000000000001</v>
      </c>
      <c r="I38" s="106">
        <f t="shared" si="1"/>
        <v>17.100000000000001</v>
      </c>
      <c r="J38"/>
    </row>
    <row r="39" spans="1:17" x14ac:dyDescent="0.25">
      <c r="A39" s="3">
        <v>37</v>
      </c>
      <c r="B39" s="7"/>
      <c r="C39" s="60">
        <v>37</v>
      </c>
      <c r="D39" s="119" t="s">
        <v>99</v>
      </c>
      <c r="E39" s="119" t="s">
        <v>100</v>
      </c>
      <c r="F39" s="120" t="s">
        <v>101</v>
      </c>
      <c r="G39" s="154">
        <v>17.57</v>
      </c>
      <c r="H39" s="11">
        <v>17.13</v>
      </c>
      <c r="I39" s="43">
        <f t="shared" si="1"/>
        <v>17.13</v>
      </c>
      <c r="J39"/>
    </row>
    <row r="40" spans="1:17" x14ac:dyDescent="0.25">
      <c r="A40" s="3">
        <v>38</v>
      </c>
      <c r="B40" s="7"/>
      <c r="C40" s="61">
        <v>38</v>
      </c>
      <c r="D40" s="113" t="s">
        <v>102</v>
      </c>
      <c r="E40" s="113" t="s">
        <v>103</v>
      </c>
      <c r="F40" s="110" t="s">
        <v>26</v>
      </c>
      <c r="G40" s="155">
        <v>20.74</v>
      </c>
      <c r="H40" s="6"/>
      <c r="I40" s="44">
        <f t="shared" si="1"/>
        <v>20.74</v>
      </c>
      <c r="J40"/>
    </row>
    <row r="41" spans="1:17" ht="15.75" thickBot="1" x14ac:dyDescent="0.3">
      <c r="A41" s="3">
        <v>39</v>
      </c>
      <c r="B41" s="7"/>
      <c r="C41" s="62">
        <v>39</v>
      </c>
      <c r="D41" s="115" t="s">
        <v>104</v>
      </c>
      <c r="E41" s="114" t="s">
        <v>105</v>
      </c>
      <c r="F41" s="151" t="s">
        <v>106</v>
      </c>
      <c r="G41" s="156"/>
      <c r="H41" s="100"/>
      <c r="I41" s="45" t="str">
        <f t="shared" si="1"/>
        <v>diskval.</v>
      </c>
      <c r="J41"/>
    </row>
    <row r="42" spans="1:17" x14ac:dyDescent="0.25">
      <c r="A42" s="3">
        <v>40</v>
      </c>
      <c r="B42" s="7"/>
      <c r="C42" s="95">
        <v>40</v>
      </c>
      <c r="D42" s="108" t="s">
        <v>107</v>
      </c>
      <c r="E42" s="108" t="s">
        <v>25</v>
      </c>
      <c r="F42" s="120" t="s">
        <v>108</v>
      </c>
      <c r="G42" s="157">
        <v>25.41</v>
      </c>
      <c r="H42" s="98">
        <v>23.02</v>
      </c>
      <c r="I42" s="105">
        <f t="shared" si="1"/>
        <v>23.02</v>
      </c>
      <c r="J42"/>
    </row>
    <row r="43" spans="1:17" x14ac:dyDescent="0.25">
      <c r="A43" s="3">
        <v>41</v>
      </c>
      <c r="B43" s="7"/>
      <c r="C43" s="61">
        <v>41</v>
      </c>
      <c r="D43" s="109" t="s">
        <v>109</v>
      </c>
      <c r="E43" s="109" t="s">
        <v>66</v>
      </c>
      <c r="F43" s="110" t="s">
        <v>50</v>
      </c>
      <c r="G43" s="155">
        <v>18.89</v>
      </c>
      <c r="H43" s="6"/>
      <c r="I43" s="44">
        <f t="shared" si="1"/>
        <v>18.89</v>
      </c>
      <c r="J43"/>
    </row>
    <row r="44" spans="1:17" ht="15.75" thickBot="1" x14ac:dyDescent="0.3">
      <c r="A44" s="3">
        <v>42</v>
      </c>
      <c r="B44" s="7"/>
      <c r="C44" s="101">
        <v>42</v>
      </c>
      <c r="D44" s="114" t="s">
        <v>110</v>
      </c>
      <c r="E44" s="114" t="s">
        <v>111</v>
      </c>
      <c r="F44" s="115" t="s">
        <v>64</v>
      </c>
      <c r="G44" s="158"/>
      <c r="H44" s="102"/>
      <c r="I44" s="106" t="str">
        <f t="shared" si="1"/>
        <v>diskval.</v>
      </c>
      <c r="J44"/>
    </row>
    <row r="45" spans="1:17" x14ac:dyDescent="0.25">
      <c r="A45" s="3">
        <v>43</v>
      </c>
      <c r="B45" s="7"/>
      <c r="C45" s="60">
        <v>43</v>
      </c>
      <c r="D45" s="136" t="s">
        <v>112</v>
      </c>
      <c r="E45" s="136" t="s">
        <v>82</v>
      </c>
      <c r="F45" s="132" t="s">
        <v>108</v>
      </c>
      <c r="G45" s="154">
        <v>19.64</v>
      </c>
      <c r="H45" s="11">
        <v>18.97</v>
      </c>
      <c r="I45" s="43">
        <f t="shared" si="1"/>
        <v>18.97</v>
      </c>
      <c r="J45"/>
    </row>
    <row r="46" spans="1:17" x14ac:dyDescent="0.25">
      <c r="A46" s="3">
        <v>44</v>
      </c>
      <c r="B46" s="7"/>
      <c r="C46" s="61">
        <v>44</v>
      </c>
      <c r="D46" s="122" t="s">
        <v>113</v>
      </c>
      <c r="E46" s="122" t="s">
        <v>57</v>
      </c>
      <c r="F46" s="123" t="s">
        <v>26</v>
      </c>
      <c r="G46" s="155"/>
      <c r="H46" s="6"/>
      <c r="I46" s="44" t="str">
        <f t="shared" si="1"/>
        <v>diskval.</v>
      </c>
      <c r="J46"/>
    </row>
    <row r="47" spans="1:17" ht="15.75" thickBot="1" x14ac:dyDescent="0.3">
      <c r="A47" s="3">
        <v>45</v>
      </c>
      <c r="B47" s="7"/>
      <c r="C47" s="62">
        <v>45</v>
      </c>
      <c r="D47" s="121" t="s">
        <v>114</v>
      </c>
      <c r="E47" s="121" t="s">
        <v>115</v>
      </c>
      <c r="F47" s="147" t="s">
        <v>72</v>
      </c>
      <c r="G47" s="156">
        <v>17.75</v>
      </c>
      <c r="H47" s="100"/>
      <c r="I47" s="45">
        <f t="shared" si="1"/>
        <v>17.75</v>
      </c>
      <c r="J47"/>
      <c r="K47" s="18"/>
    </row>
    <row r="48" spans="1:17" x14ac:dyDescent="0.25">
      <c r="A48" s="3">
        <v>46</v>
      </c>
      <c r="B48" s="7"/>
      <c r="C48" s="95">
        <v>46</v>
      </c>
      <c r="D48" s="137" t="s">
        <v>116</v>
      </c>
      <c r="E48" s="10" t="s">
        <v>34</v>
      </c>
      <c r="F48" s="137" t="s">
        <v>117</v>
      </c>
      <c r="G48" s="157">
        <v>19.16</v>
      </c>
      <c r="H48" s="98">
        <v>19.420000000000002</v>
      </c>
      <c r="I48" s="105">
        <f t="shared" si="1"/>
        <v>19.16</v>
      </c>
      <c r="J48"/>
      <c r="K48" s="18"/>
    </row>
    <row r="49" spans="1:18" x14ac:dyDescent="0.25">
      <c r="A49" s="3">
        <v>47</v>
      </c>
      <c r="B49" s="7"/>
      <c r="C49" s="61">
        <v>47</v>
      </c>
      <c r="D49" s="109" t="s">
        <v>118</v>
      </c>
      <c r="E49" s="109" t="s">
        <v>37</v>
      </c>
      <c r="F49" s="110" t="s">
        <v>119</v>
      </c>
      <c r="G49" s="155">
        <v>19.25</v>
      </c>
      <c r="H49" s="6">
        <v>16.87</v>
      </c>
      <c r="I49" s="44">
        <f t="shared" si="1"/>
        <v>16.87</v>
      </c>
      <c r="J49"/>
      <c r="K49" s="14"/>
    </row>
    <row r="50" spans="1:18" ht="15.75" thickBot="1" x14ac:dyDescent="0.3">
      <c r="A50" s="3">
        <v>48</v>
      </c>
      <c r="B50" s="7"/>
      <c r="C50" s="101">
        <v>48</v>
      </c>
      <c r="D50" s="114" t="s">
        <v>120</v>
      </c>
      <c r="E50" s="114" t="s">
        <v>31</v>
      </c>
      <c r="F50" s="115" t="s">
        <v>38</v>
      </c>
      <c r="G50" s="158">
        <v>17.600000000000001</v>
      </c>
      <c r="H50" s="102"/>
      <c r="I50" s="106">
        <f t="shared" si="1"/>
        <v>17.600000000000001</v>
      </c>
      <c r="J50"/>
      <c r="K50" s="14"/>
    </row>
    <row r="51" spans="1:18" x14ac:dyDescent="0.25">
      <c r="A51" s="3">
        <v>49</v>
      </c>
      <c r="B51" s="7"/>
      <c r="C51" s="60">
        <v>49</v>
      </c>
      <c r="D51" s="58" t="s">
        <v>121</v>
      </c>
      <c r="E51" s="58" t="s">
        <v>91</v>
      </c>
      <c r="F51" s="71" t="s">
        <v>77</v>
      </c>
      <c r="G51" s="154"/>
      <c r="H51" s="11">
        <v>18.579999999999998</v>
      </c>
      <c r="I51" s="43">
        <f t="shared" si="1"/>
        <v>18.579999999999998</v>
      </c>
      <c r="J51"/>
      <c r="K51" s="18"/>
    </row>
    <row r="52" spans="1:18" x14ac:dyDescent="0.25">
      <c r="A52" s="3">
        <v>50</v>
      </c>
      <c r="B52" s="7"/>
      <c r="C52" s="61">
        <v>50</v>
      </c>
      <c r="D52" s="109" t="s">
        <v>122</v>
      </c>
      <c r="E52" s="109" t="s">
        <v>37</v>
      </c>
      <c r="F52" s="110" t="s">
        <v>123</v>
      </c>
      <c r="G52" s="155">
        <v>21.11</v>
      </c>
      <c r="H52" s="6"/>
      <c r="I52" s="44">
        <f t="shared" si="1"/>
        <v>21.11</v>
      </c>
      <c r="J52"/>
      <c r="K52" s="18"/>
    </row>
    <row r="53" spans="1:18" ht="15.75" thickBot="1" x14ac:dyDescent="0.3">
      <c r="A53" s="3">
        <v>51</v>
      </c>
      <c r="B53" s="7"/>
      <c r="C53" s="62">
        <v>51</v>
      </c>
      <c r="D53" s="133" t="s">
        <v>124</v>
      </c>
      <c r="E53" s="133" t="s">
        <v>37</v>
      </c>
      <c r="F53" s="134" t="s">
        <v>72</v>
      </c>
      <c r="G53" s="156">
        <v>18.579999999999998</v>
      </c>
      <c r="H53" s="100">
        <v>17.88</v>
      </c>
      <c r="I53" s="45">
        <f t="shared" si="1"/>
        <v>17.88</v>
      </c>
      <c r="J53"/>
      <c r="K53" s="18"/>
    </row>
    <row r="54" spans="1:18" x14ac:dyDescent="0.25">
      <c r="A54" s="3">
        <v>52</v>
      </c>
      <c r="B54" s="7"/>
      <c r="C54" s="60">
        <v>52</v>
      </c>
      <c r="D54" s="131" t="s">
        <v>125</v>
      </c>
      <c r="E54" s="131" t="s">
        <v>126</v>
      </c>
      <c r="F54" s="132" t="s">
        <v>58</v>
      </c>
      <c r="G54" s="154">
        <v>17.37</v>
      </c>
      <c r="H54" s="11"/>
      <c r="I54" s="43">
        <f t="shared" si="1"/>
        <v>17.37</v>
      </c>
      <c r="J54"/>
      <c r="K54" s="18"/>
      <c r="L54" s="17"/>
      <c r="M54" s="18"/>
      <c r="N54" s="18"/>
      <c r="O54" s="14"/>
      <c r="P54" s="14"/>
      <c r="Q54" s="14"/>
      <c r="R54" s="14"/>
    </row>
    <row r="55" spans="1:18" x14ac:dyDescent="0.25">
      <c r="A55" s="3">
        <v>53</v>
      </c>
      <c r="B55" s="7"/>
      <c r="C55" s="61">
        <v>53</v>
      </c>
      <c r="D55" s="113" t="s">
        <v>127</v>
      </c>
      <c r="E55" s="113" t="s">
        <v>66</v>
      </c>
      <c r="F55" s="145" t="s">
        <v>72</v>
      </c>
      <c r="G55" s="155">
        <v>20.98</v>
      </c>
      <c r="H55" s="6">
        <v>20.48</v>
      </c>
      <c r="I55" s="44">
        <f t="shared" si="1"/>
        <v>20.48</v>
      </c>
      <c r="J55"/>
      <c r="K55" s="18"/>
    </row>
    <row r="56" spans="1:18" ht="15.75" thickBot="1" x14ac:dyDescent="0.3">
      <c r="A56" s="3">
        <v>54</v>
      </c>
      <c r="B56" s="7"/>
      <c r="C56" s="62">
        <v>54</v>
      </c>
      <c r="D56" s="114" t="s">
        <v>128</v>
      </c>
      <c r="E56" s="114" t="s">
        <v>105</v>
      </c>
      <c r="F56" s="115" t="s">
        <v>106</v>
      </c>
      <c r="G56" s="156"/>
      <c r="H56" s="100">
        <v>16.170000000000002</v>
      </c>
      <c r="I56" s="45">
        <f t="shared" si="1"/>
        <v>16.170000000000002</v>
      </c>
      <c r="J56"/>
      <c r="K56" s="18"/>
    </row>
    <row r="57" spans="1:18" x14ac:dyDescent="0.25">
      <c r="A57" s="3">
        <v>55</v>
      </c>
      <c r="B57" s="7"/>
      <c r="C57" s="95">
        <v>55</v>
      </c>
      <c r="D57" s="116" t="s">
        <v>129</v>
      </c>
      <c r="E57" s="116" t="s">
        <v>130</v>
      </c>
      <c r="F57" s="117" t="s">
        <v>131</v>
      </c>
      <c r="G57" s="157"/>
      <c r="H57" s="98"/>
      <c r="I57" s="105" t="str">
        <f t="shared" si="1"/>
        <v>diskval.</v>
      </c>
      <c r="J57"/>
      <c r="K57" s="18"/>
    </row>
    <row r="58" spans="1:18" x14ac:dyDescent="0.25">
      <c r="A58" s="3">
        <v>56</v>
      </c>
      <c r="B58" s="7"/>
      <c r="C58" s="61">
        <v>56</v>
      </c>
      <c r="D58" s="109" t="s">
        <v>70</v>
      </c>
      <c r="E58" s="109" t="s">
        <v>132</v>
      </c>
      <c r="F58" s="110" t="s">
        <v>133</v>
      </c>
      <c r="G58" s="155">
        <v>24.56</v>
      </c>
      <c r="H58" s="6">
        <v>18.03</v>
      </c>
      <c r="I58" s="44">
        <f t="shared" si="1"/>
        <v>18.03</v>
      </c>
      <c r="J58"/>
      <c r="K58" s="18"/>
    </row>
    <row r="59" spans="1:18" ht="15.75" thickBot="1" x14ac:dyDescent="0.3">
      <c r="A59" s="3">
        <v>57</v>
      </c>
      <c r="B59" s="7"/>
      <c r="C59" s="101">
        <v>57</v>
      </c>
      <c r="D59" s="114" t="s">
        <v>134</v>
      </c>
      <c r="E59" s="114" t="s">
        <v>105</v>
      </c>
      <c r="F59" s="115" t="s">
        <v>135</v>
      </c>
      <c r="G59" s="158">
        <v>19.489999999999998</v>
      </c>
      <c r="H59" s="102">
        <v>20.04</v>
      </c>
      <c r="I59" s="106">
        <f t="shared" si="1"/>
        <v>19.489999999999998</v>
      </c>
      <c r="J59"/>
      <c r="K59" s="18"/>
      <c r="L59" s="17"/>
      <c r="M59" s="18"/>
      <c r="N59" s="18"/>
      <c r="O59" s="14"/>
      <c r="P59" s="14"/>
      <c r="Q59" s="14"/>
      <c r="R59" s="14"/>
    </row>
    <row r="60" spans="1:18" x14ac:dyDescent="0.25">
      <c r="A60" s="3">
        <v>58</v>
      </c>
      <c r="B60" s="7"/>
      <c r="C60" s="60">
        <v>58</v>
      </c>
      <c r="D60" s="118" t="s">
        <v>136</v>
      </c>
      <c r="E60" s="118" t="s">
        <v>137</v>
      </c>
      <c r="F60" s="146" t="s">
        <v>72</v>
      </c>
      <c r="G60" s="154">
        <v>18.440000000000001</v>
      </c>
      <c r="H60" s="11">
        <v>18.47</v>
      </c>
      <c r="I60" s="43">
        <f t="shared" si="1"/>
        <v>18.440000000000001</v>
      </c>
      <c r="J60"/>
      <c r="K60" s="18"/>
    </row>
    <row r="61" spans="1:18" x14ac:dyDescent="0.25">
      <c r="A61" s="3">
        <v>59</v>
      </c>
      <c r="B61" s="7"/>
      <c r="C61" s="61">
        <v>59</v>
      </c>
      <c r="D61" s="109" t="s">
        <v>138</v>
      </c>
      <c r="E61" s="109" t="s">
        <v>52</v>
      </c>
      <c r="F61" s="110" t="s">
        <v>139</v>
      </c>
      <c r="G61" s="155"/>
      <c r="H61" s="6"/>
      <c r="I61" s="44" t="str">
        <f t="shared" si="1"/>
        <v>diskval.</v>
      </c>
      <c r="J61"/>
      <c r="K61" s="18"/>
    </row>
    <row r="62" spans="1:18" ht="15.75" thickBot="1" x14ac:dyDescent="0.3">
      <c r="A62" s="3">
        <v>60</v>
      </c>
      <c r="B62" s="7"/>
      <c r="C62" s="62">
        <v>60</v>
      </c>
      <c r="D62" s="12" t="s">
        <v>140</v>
      </c>
      <c r="E62" s="12" t="s">
        <v>40</v>
      </c>
      <c r="F62" s="67" t="s">
        <v>141</v>
      </c>
      <c r="G62" s="156">
        <v>19.59</v>
      </c>
      <c r="H62" s="100">
        <v>18.98</v>
      </c>
      <c r="I62" s="45">
        <f t="shared" si="1"/>
        <v>18.98</v>
      </c>
      <c r="J62"/>
      <c r="K62" s="18"/>
    </row>
    <row r="63" spans="1:18" x14ac:dyDescent="0.25">
      <c r="A63" s="3">
        <v>61</v>
      </c>
      <c r="B63" s="7"/>
      <c r="C63" s="95">
        <v>61</v>
      </c>
      <c r="D63" s="111" t="s">
        <v>142</v>
      </c>
      <c r="E63" s="111" t="s">
        <v>69</v>
      </c>
      <c r="F63" s="144" t="s">
        <v>106</v>
      </c>
      <c r="G63" s="157">
        <v>16.760000000000002</v>
      </c>
      <c r="H63" s="98"/>
      <c r="I63" s="105">
        <f t="shared" si="1"/>
        <v>16.760000000000002</v>
      </c>
      <c r="J63"/>
      <c r="K63" s="18"/>
    </row>
    <row r="64" spans="1:18" x14ac:dyDescent="0.25">
      <c r="A64" s="3">
        <v>62</v>
      </c>
      <c r="B64" s="7"/>
      <c r="C64" s="61">
        <v>62</v>
      </c>
      <c r="D64" s="109" t="s">
        <v>143</v>
      </c>
      <c r="E64" s="109" t="s">
        <v>89</v>
      </c>
      <c r="F64" s="110" t="s">
        <v>144</v>
      </c>
      <c r="G64" s="155">
        <v>17.11</v>
      </c>
      <c r="H64" s="6"/>
      <c r="I64" s="44">
        <f t="shared" si="1"/>
        <v>17.11</v>
      </c>
      <c r="J64"/>
      <c r="K64" s="18"/>
    </row>
    <row r="65" spans="1:18" ht="15.75" thickBot="1" x14ac:dyDescent="0.3">
      <c r="A65" s="3">
        <v>63</v>
      </c>
      <c r="B65" s="7"/>
      <c r="C65" s="101">
        <v>63</v>
      </c>
      <c r="D65" s="114" t="s">
        <v>145</v>
      </c>
      <c r="E65" s="114" t="s">
        <v>28</v>
      </c>
      <c r="F65" s="115" t="s">
        <v>146</v>
      </c>
      <c r="G65" s="158">
        <v>19.64</v>
      </c>
      <c r="H65" s="102">
        <v>19.5</v>
      </c>
      <c r="I65" s="106">
        <f t="shared" si="1"/>
        <v>19.5</v>
      </c>
      <c r="J65"/>
      <c r="K65" s="18"/>
    </row>
    <row r="66" spans="1:18" x14ac:dyDescent="0.25">
      <c r="A66" s="3">
        <v>64</v>
      </c>
      <c r="B66" s="7"/>
      <c r="C66" s="60">
        <v>64</v>
      </c>
      <c r="D66" s="58" t="s">
        <v>147</v>
      </c>
      <c r="E66" s="58" t="s">
        <v>25</v>
      </c>
      <c r="F66" s="71" t="s">
        <v>77</v>
      </c>
      <c r="G66" s="154"/>
      <c r="H66" s="103"/>
      <c r="I66" s="43" t="str">
        <f t="shared" si="1"/>
        <v>diskval.</v>
      </c>
      <c r="J66"/>
      <c r="K66" s="18"/>
    </row>
    <row r="67" spans="1:18" x14ac:dyDescent="0.25">
      <c r="A67" s="3">
        <v>65</v>
      </c>
      <c r="B67" s="7"/>
      <c r="C67" s="61">
        <v>65</v>
      </c>
      <c r="D67" s="109" t="s">
        <v>148</v>
      </c>
      <c r="E67" s="109" t="s">
        <v>87</v>
      </c>
      <c r="F67" s="110" t="s">
        <v>141</v>
      </c>
      <c r="G67" s="157">
        <v>18.34</v>
      </c>
      <c r="H67" s="6"/>
      <c r="I67" s="44">
        <f t="shared" ref="I67:I98" si="2">IF(AND(G67=0,H67=0),"diskval.",IF(AND(G67&gt;0,H67&gt;0),MIN(G67:H67),IF(G67&gt;0,G67,H67)))</f>
        <v>18.34</v>
      </c>
      <c r="J67"/>
      <c r="K67" s="18"/>
    </row>
    <row r="68" spans="1:18" ht="15.75" thickBot="1" x14ac:dyDescent="0.3">
      <c r="A68" s="3">
        <v>66</v>
      </c>
      <c r="B68" s="7"/>
      <c r="C68" s="62">
        <v>66</v>
      </c>
      <c r="D68" s="133" t="s">
        <v>149</v>
      </c>
      <c r="E68" s="133" t="s">
        <v>37</v>
      </c>
      <c r="F68" s="134" t="s">
        <v>150</v>
      </c>
      <c r="G68" s="156"/>
      <c r="H68" s="100"/>
      <c r="I68" s="45" t="str">
        <f t="shared" si="2"/>
        <v>diskval.</v>
      </c>
      <c r="J68"/>
      <c r="K68" s="18"/>
    </row>
    <row r="69" spans="1:18" x14ac:dyDescent="0.25">
      <c r="A69" s="3">
        <v>67</v>
      </c>
      <c r="B69" s="7"/>
      <c r="C69" s="95">
        <v>67</v>
      </c>
      <c r="D69" s="138" t="s">
        <v>151</v>
      </c>
      <c r="E69" s="138" t="s">
        <v>44</v>
      </c>
      <c r="F69" s="152" t="s">
        <v>152</v>
      </c>
      <c r="G69" s="157"/>
      <c r="H69" s="98">
        <v>17.260000000000002</v>
      </c>
      <c r="I69" s="105">
        <f t="shared" si="2"/>
        <v>17.260000000000002</v>
      </c>
      <c r="J69"/>
      <c r="K69" s="18"/>
    </row>
    <row r="70" spans="1:18" x14ac:dyDescent="0.25">
      <c r="A70" s="3">
        <v>68</v>
      </c>
      <c r="B70" s="7"/>
      <c r="C70" s="61">
        <v>68</v>
      </c>
      <c r="D70" s="109" t="s">
        <v>153</v>
      </c>
      <c r="E70" s="109" t="s">
        <v>91</v>
      </c>
      <c r="F70" s="110" t="s">
        <v>144</v>
      </c>
      <c r="G70" s="155">
        <v>20.2</v>
      </c>
      <c r="H70" s="6">
        <v>17.66</v>
      </c>
      <c r="I70" s="44">
        <f t="shared" si="2"/>
        <v>17.66</v>
      </c>
      <c r="J70"/>
      <c r="K70" s="18"/>
    </row>
    <row r="71" spans="1:18" ht="15.75" thickBot="1" x14ac:dyDescent="0.3">
      <c r="A71" s="3">
        <v>69</v>
      </c>
      <c r="B71" s="7"/>
      <c r="C71" s="101">
        <v>69</v>
      </c>
      <c r="D71" s="12" t="s">
        <v>154</v>
      </c>
      <c r="E71" s="12" t="s">
        <v>52</v>
      </c>
      <c r="F71" s="67" t="s">
        <v>141</v>
      </c>
      <c r="G71" s="158"/>
      <c r="H71" s="102"/>
      <c r="I71" s="106" t="str">
        <f t="shared" si="2"/>
        <v>diskval.</v>
      </c>
      <c r="J71"/>
      <c r="K71" s="18"/>
    </row>
    <row r="72" spans="1:18" x14ac:dyDescent="0.25">
      <c r="A72" s="3">
        <v>70</v>
      </c>
      <c r="B72" s="7"/>
      <c r="C72" s="60">
        <v>70</v>
      </c>
      <c r="D72" s="18" t="s">
        <v>155</v>
      </c>
      <c r="E72" s="10" t="s">
        <v>31</v>
      </c>
      <c r="F72" s="18" t="s">
        <v>156</v>
      </c>
      <c r="G72" s="154"/>
      <c r="H72" s="11">
        <v>16.7</v>
      </c>
      <c r="I72" s="43">
        <f t="shared" si="2"/>
        <v>16.7</v>
      </c>
      <c r="J72"/>
      <c r="K72" s="18"/>
    </row>
    <row r="73" spans="1:18" x14ac:dyDescent="0.25">
      <c r="A73" s="3">
        <v>71</v>
      </c>
      <c r="B73" s="7"/>
      <c r="C73" s="61">
        <v>71</v>
      </c>
      <c r="D73" s="121" t="s">
        <v>157</v>
      </c>
      <c r="E73" s="121" t="s">
        <v>37</v>
      </c>
      <c r="F73" s="147" t="s">
        <v>173</v>
      </c>
      <c r="G73" s="155"/>
      <c r="H73" s="6"/>
      <c r="I73" s="44" t="str">
        <f t="shared" si="2"/>
        <v>diskval.</v>
      </c>
      <c r="J73"/>
      <c r="K73" s="18"/>
    </row>
    <row r="74" spans="1:18" ht="15.75" thickBot="1" x14ac:dyDescent="0.3">
      <c r="A74" s="3">
        <v>72</v>
      </c>
      <c r="B74" s="7"/>
      <c r="C74" s="62">
        <v>72</v>
      </c>
      <c r="D74" s="114" t="s">
        <v>158</v>
      </c>
      <c r="E74" s="114" t="s">
        <v>25</v>
      </c>
      <c r="F74" s="115" t="s">
        <v>141</v>
      </c>
      <c r="G74" s="156">
        <v>28.01</v>
      </c>
      <c r="H74" s="100">
        <v>17.670000000000002</v>
      </c>
      <c r="I74" s="45">
        <f t="shared" si="2"/>
        <v>17.670000000000002</v>
      </c>
      <c r="J74"/>
      <c r="K74" s="18"/>
    </row>
    <row r="75" spans="1:18" x14ac:dyDescent="0.25">
      <c r="A75" s="3">
        <v>73</v>
      </c>
      <c r="B75" s="7"/>
      <c r="C75" s="95">
        <v>73</v>
      </c>
      <c r="D75" s="139" t="s">
        <v>159</v>
      </c>
      <c r="E75" s="139" t="s">
        <v>160</v>
      </c>
      <c r="F75" s="140" t="s">
        <v>161</v>
      </c>
      <c r="G75" s="157"/>
      <c r="H75" s="98">
        <v>16.96</v>
      </c>
      <c r="I75" s="105">
        <f t="shared" si="2"/>
        <v>16.96</v>
      </c>
      <c r="J75"/>
      <c r="K75" s="18"/>
    </row>
    <row r="76" spans="1:18" x14ac:dyDescent="0.25">
      <c r="A76" s="3">
        <v>74</v>
      </c>
      <c r="B76" s="7"/>
      <c r="C76" s="61">
        <v>74</v>
      </c>
      <c r="D76" s="66" t="s">
        <v>162</v>
      </c>
      <c r="E76" s="16" t="s">
        <v>25</v>
      </c>
      <c r="F76" s="153" t="s">
        <v>163</v>
      </c>
      <c r="G76" s="155">
        <v>27.14</v>
      </c>
      <c r="H76" s="6"/>
      <c r="I76" s="44">
        <f t="shared" si="2"/>
        <v>27.14</v>
      </c>
      <c r="J76"/>
      <c r="K76" s="17"/>
      <c r="L76" s="18"/>
      <c r="M76" s="18"/>
      <c r="N76" s="14"/>
      <c r="O76" s="14"/>
      <c r="P76" s="14"/>
      <c r="Q76" s="14"/>
    </row>
    <row r="77" spans="1:18" ht="15.75" thickBot="1" x14ac:dyDescent="0.3">
      <c r="A77" s="3">
        <v>75</v>
      </c>
      <c r="B77" s="7"/>
      <c r="C77" s="101">
        <v>75</v>
      </c>
      <c r="D77" s="12" t="s">
        <v>164</v>
      </c>
      <c r="E77" s="12" t="s">
        <v>105</v>
      </c>
      <c r="F77" s="67" t="s">
        <v>77</v>
      </c>
      <c r="G77" s="158">
        <v>30.8</v>
      </c>
      <c r="H77" s="102">
        <v>17.149999999999999</v>
      </c>
      <c r="I77" s="106">
        <f t="shared" si="2"/>
        <v>17.149999999999999</v>
      </c>
      <c r="J77"/>
      <c r="K77" s="18"/>
    </row>
    <row r="78" spans="1:18" x14ac:dyDescent="0.25">
      <c r="A78" s="3">
        <v>76</v>
      </c>
      <c r="B78" s="7"/>
      <c r="C78" s="60">
        <v>76</v>
      </c>
      <c r="D78" s="10" t="s">
        <v>165</v>
      </c>
      <c r="E78" s="10" t="s">
        <v>69</v>
      </c>
      <c r="F78" s="65" t="s">
        <v>133</v>
      </c>
      <c r="G78" s="154">
        <v>18.09</v>
      </c>
      <c r="H78" s="11">
        <v>17.54</v>
      </c>
      <c r="I78" s="43">
        <f t="shared" si="2"/>
        <v>17.54</v>
      </c>
      <c r="J78"/>
      <c r="K78" s="18"/>
    </row>
    <row r="79" spans="1:18" x14ac:dyDescent="0.25">
      <c r="A79" s="3">
        <v>77</v>
      </c>
      <c r="B79" s="7"/>
      <c r="C79" s="61">
        <v>77</v>
      </c>
      <c r="D79" s="18" t="s">
        <v>166</v>
      </c>
      <c r="E79" s="16" t="s">
        <v>87</v>
      </c>
      <c r="F79" s="18" t="s">
        <v>141</v>
      </c>
      <c r="G79" s="155">
        <v>17.98</v>
      </c>
      <c r="H79" s="6">
        <v>17.61</v>
      </c>
      <c r="I79" s="44">
        <f t="shared" si="2"/>
        <v>17.61</v>
      </c>
      <c r="J79"/>
      <c r="K79" s="18"/>
      <c r="L79" s="17"/>
      <c r="M79" s="18"/>
      <c r="N79" s="18"/>
      <c r="O79" s="14"/>
      <c r="P79" s="14"/>
      <c r="Q79" s="14"/>
      <c r="R79" s="14"/>
    </row>
    <row r="80" spans="1:18" ht="15.75" thickBot="1" x14ac:dyDescent="0.3">
      <c r="A80" s="3">
        <v>78</v>
      </c>
      <c r="B80" s="7"/>
      <c r="C80" s="62">
        <v>78</v>
      </c>
      <c r="D80" s="133" t="s">
        <v>167</v>
      </c>
      <c r="E80" s="133" t="s">
        <v>132</v>
      </c>
      <c r="F80" s="134" t="s">
        <v>146</v>
      </c>
      <c r="G80" s="156">
        <v>20.04</v>
      </c>
      <c r="H80" s="100">
        <v>19.86</v>
      </c>
      <c r="I80" s="45">
        <f t="shared" si="2"/>
        <v>19.86</v>
      </c>
      <c r="J80"/>
      <c r="K80" s="18"/>
    </row>
    <row r="81" spans="1:11" x14ac:dyDescent="0.25">
      <c r="A81" s="3">
        <v>79</v>
      </c>
      <c r="B81" s="7"/>
      <c r="C81" s="95">
        <v>79</v>
      </c>
      <c r="D81" s="109" t="s">
        <v>168</v>
      </c>
      <c r="E81" s="109" t="s">
        <v>28</v>
      </c>
      <c r="F81" s="145" t="s">
        <v>169</v>
      </c>
      <c r="G81" s="157">
        <v>26.4</v>
      </c>
      <c r="H81" s="98">
        <v>16.440000000000001</v>
      </c>
      <c r="I81" s="105">
        <f t="shared" si="2"/>
        <v>16.440000000000001</v>
      </c>
      <c r="J81"/>
      <c r="K81" s="18"/>
    </row>
    <row r="82" spans="1:11" x14ac:dyDescent="0.25">
      <c r="A82" s="3">
        <v>80</v>
      </c>
      <c r="B82" s="7"/>
      <c r="C82" s="61">
        <v>80</v>
      </c>
      <c r="D82" s="109" t="s">
        <v>170</v>
      </c>
      <c r="E82" s="109" t="s">
        <v>57</v>
      </c>
      <c r="F82" s="110" t="s">
        <v>77</v>
      </c>
      <c r="G82" s="155">
        <v>22.1</v>
      </c>
      <c r="H82" s="6">
        <v>18.82</v>
      </c>
      <c r="I82" s="44">
        <f t="shared" si="2"/>
        <v>18.82</v>
      </c>
      <c r="J82"/>
      <c r="K82" s="18"/>
    </row>
    <row r="83" spans="1:11" ht="15.75" thickBot="1" x14ac:dyDescent="0.3">
      <c r="A83" s="3">
        <v>81</v>
      </c>
      <c r="B83" s="7"/>
      <c r="C83" s="101">
        <v>81</v>
      </c>
      <c r="D83" s="109" t="s">
        <v>171</v>
      </c>
      <c r="E83" s="109" t="s">
        <v>79</v>
      </c>
      <c r="F83" s="115" t="s">
        <v>67</v>
      </c>
      <c r="G83" s="158">
        <v>25.83</v>
      </c>
      <c r="H83" s="102">
        <v>19.05</v>
      </c>
      <c r="I83" s="106">
        <f t="shared" si="2"/>
        <v>19.05</v>
      </c>
      <c r="J83"/>
      <c r="K83" s="18"/>
    </row>
    <row r="84" spans="1:11" x14ac:dyDescent="0.25">
      <c r="A84" s="3">
        <v>82</v>
      </c>
      <c r="B84" s="7"/>
      <c r="C84" s="60">
        <v>82</v>
      </c>
      <c r="D84" s="119" t="s">
        <v>172</v>
      </c>
      <c r="E84" s="119" t="s">
        <v>34</v>
      </c>
      <c r="F84" s="120" t="s">
        <v>133</v>
      </c>
      <c r="G84" s="154"/>
      <c r="H84" s="11">
        <v>19.440000000000001</v>
      </c>
      <c r="I84" s="43">
        <f t="shared" si="2"/>
        <v>19.440000000000001</v>
      </c>
      <c r="J84"/>
      <c r="K84" s="18"/>
    </row>
    <row r="85" spans="1:11" x14ac:dyDescent="0.25">
      <c r="A85" s="3">
        <v>83</v>
      </c>
      <c r="B85" s="7"/>
      <c r="C85" s="61">
        <v>83</v>
      </c>
      <c r="D85" s="16" t="s">
        <v>174</v>
      </c>
      <c r="E85" s="16" t="s">
        <v>87</v>
      </c>
      <c r="F85" s="66" t="s">
        <v>141</v>
      </c>
      <c r="G85" s="155">
        <v>17.579999999999998</v>
      </c>
      <c r="H85" s="6">
        <v>17.350000000000001</v>
      </c>
      <c r="I85" s="44">
        <f t="shared" si="2"/>
        <v>17.350000000000001</v>
      </c>
      <c r="J85"/>
      <c r="K85" s="18"/>
    </row>
    <row r="86" spans="1:11" ht="15.75" thickBot="1" x14ac:dyDescent="0.3">
      <c r="A86" s="3">
        <v>84</v>
      </c>
      <c r="B86" s="7"/>
      <c r="C86" s="62">
        <v>84</v>
      </c>
      <c r="D86" s="12" t="s">
        <v>175</v>
      </c>
      <c r="E86" s="12" t="s">
        <v>61</v>
      </c>
      <c r="F86" s="115" t="s">
        <v>146</v>
      </c>
      <c r="G86" s="156"/>
      <c r="H86" s="100">
        <v>21.35</v>
      </c>
      <c r="I86" s="45">
        <f t="shared" si="2"/>
        <v>21.35</v>
      </c>
      <c r="J86"/>
      <c r="K86" s="18"/>
    </row>
    <row r="87" spans="1:11" x14ac:dyDescent="0.25">
      <c r="A87" s="3">
        <v>85</v>
      </c>
      <c r="B87" s="7"/>
      <c r="C87" s="95">
        <v>85</v>
      </c>
      <c r="D87" s="18" t="s">
        <v>176</v>
      </c>
      <c r="E87" s="10" t="s">
        <v>34</v>
      </c>
      <c r="F87" s="18" t="s">
        <v>169</v>
      </c>
      <c r="G87" s="157"/>
      <c r="H87" s="98"/>
      <c r="I87" s="105" t="str">
        <f t="shared" si="2"/>
        <v>diskval.</v>
      </c>
      <c r="J87"/>
      <c r="K87" s="18"/>
    </row>
    <row r="88" spans="1:11" x14ac:dyDescent="0.25">
      <c r="A88" s="3">
        <v>86</v>
      </c>
      <c r="B88" s="7"/>
      <c r="C88" s="61">
        <v>86</v>
      </c>
      <c r="D88" s="16" t="s">
        <v>177</v>
      </c>
      <c r="E88" s="16" t="s">
        <v>69</v>
      </c>
      <c r="F88" s="66" t="s">
        <v>77</v>
      </c>
      <c r="G88" s="155"/>
      <c r="H88" s="6">
        <v>17.8</v>
      </c>
      <c r="I88" s="44">
        <f t="shared" si="2"/>
        <v>17.8</v>
      </c>
      <c r="J88"/>
      <c r="K88" s="18"/>
    </row>
    <row r="89" spans="1:11" ht="15.75" thickBot="1" x14ac:dyDescent="0.3">
      <c r="A89" s="3">
        <v>87</v>
      </c>
      <c r="B89" s="7"/>
      <c r="C89" s="101">
        <v>87</v>
      </c>
      <c r="D89" s="12" t="s">
        <v>178</v>
      </c>
      <c r="E89" s="12" t="s">
        <v>89</v>
      </c>
      <c r="F89" s="67" t="s">
        <v>179</v>
      </c>
      <c r="G89" s="158">
        <v>16.04</v>
      </c>
      <c r="H89" s="102"/>
      <c r="I89" s="106">
        <f t="shared" si="2"/>
        <v>16.04</v>
      </c>
      <c r="J89"/>
      <c r="K89" s="18"/>
    </row>
    <row r="90" spans="1:11" x14ac:dyDescent="0.25">
      <c r="A90" s="3">
        <v>88</v>
      </c>
      <c r="B90" s="7"/>
      <c r="C90" s="60">
        <v>88</v>
      </c>
      <c r="D90" s="10" t="s">
        <v>180</v>
      </c>
      <c r="E90" s="10" t="s">
        <v>181</v>
      </c>
      <c r="F90" s="65" t="s">
        <v>133</v>
      </c>
      <c r="G90" s="154">
        <v>18.12</v>
      </c>
      <c r="H90" s="11">
        <v>17.489999999999998</v>
      </c>
      <c r="I90" s="43">
        <f t="shared" si="2"/>
        <v>17.489999999999998</v>
      </c>
      <c r="J90"/>
      <c r="K90" s="18"/>
    </row>
    <row r="91" spans="1:11" x14ac:dyDescent="0.25">
      <c r="A91" s="3">
        <v>89</v>
      </c>
      <c r="B91" s="7"/>
      <c r="C91" s="61">
        <v>89</v>
      </c>
      <c r="D91" s="121" t="s">
        <v>182</v>
      </c>
      <c r="E91" s="121" t="s">
        <v>183</v>
      </c>
      <c r="F91" s="147" t="s">
        <v>141</v>
      </c>
      <c r="G91" s="155">
        <v>17.53</v>
      </c>
      <c r="H91" s="6"/>
      <c r="I91" s="44">
        <f t="shared" si="2"/>
        <v>17.53</v>
      </c>
      <c r="J91"/>
      <c r="K91" s="18"/>
    </row>
    <row r="92" spans="1:11" ht="15.75" thickBot="1" x14ac:dyDescent="0.3">
      <c r="A92" s="3">
        <v>90</v>
      </c>
      <c r="B92" s="7"/>
      <c r="C92" s="62">
        <v>90</v>
      </c>
      <c r="D92" s="133" t="s">
        <v>184</v>
      </c>
      <c r="E92" s="133" t="s">
        <v>87</v>
      </c>
      <c r="F92" s="134" t="s">
        <v>146</v>
      </c>
      <c r="G92" s="156">
        <v>24.02</v>
      </c>
      <c r="H92" s="100">
        <v>23.65</v>
      </c>
      <c r="I92" s="45">
        <f t="shared" si="2"/>
        <v>23.65</v>
      </c>
      <c r="J92"/>
      <c r="K92" s="18"/>
    </row>
    <row r="93" spans="1:11" x14ac:dyDescent="0.25">
      <c r="A93" s="3">
        <v>91</v>
      </c>
      <c r="B93" s="7"/>
      <c r="C93" s="95">
        <v>91</v>
      </c>
      <c r="D93" s="96"/>
      <c r="E93" s="59"/>
      <c r="F93" s="59"/>
      <c r="G93" s="97"/>
      <c r="H93" s="98"/>
      <c r="I93" s="99" t="str">
        <f t="shared" ref="I93:I98" si="3">IF(AND(G93=0,H93=0),"diskval.",IF(AND(G93&gt;0,H93&gt;0),MIN(G93:H93),IF(G93&gt;0,G93,H93)))</f>
        <v>diskval.</v>
      </c>
      <c r="J93"/>
      <c r="K93" s="18"/>
    </row>
    <row r="94" spans="1:11" x14ac:dyDescent="0.25">
      <c r="A94" s="3">
        <v>92</v>
      </c>
      <c r="B94" s="7"/>
      <c r="C94" s="61">
        <v>92</v>
      </c>
      <c r="D94" s="77"/>
      <c r="E94" s="16"/>
      <c r="F94" s="16"/>
      <c r="G94" s="2"/>
      <c r="H94" s="6"/>
      <c r="I94" s="63" t="str">
        <f t="shared" si="3"/>
        <v>diskval.</v>
      </c>
      <c r="J94"/>
      <c r="K94" s="18"/>
    </row>
    <row r="95" spans="1:11" x14ac:dyDescent="0.25">
      <c r="A95" s="3">
        <v>93</v>
      </c>
      <c r="B95" s="7"/>
      <c r="C95" s="61">
        <v>93</v>
      </c>
      <c r="D95" s="77"/>
      <c r="E95" s="16"/>
      <c r="F95" s="16"/>
      <c r="G95" s="2"/>
      <c r="H95" s="6"/>
      <c r="I95" s="63" t="str">
        <f t="shared" si="3"/>
        <v>diskval.</v>
      </c>
      <c r="J95"/>
      <c r="K95" s="18"/>
    </row>
    <row r="96" spans="1:11" x14ac:dyDescent="0.25">
      <c r="A96" s="3">
        <v>94</v>
      </c>
      <c r="B96" s="7"/>
      <c r="C96" s="61">
        <v>94</v>
      </c>
      <c r="D96" s="77"/>
      <c r="E96" s="16"/>
      <c r="F96" s="16"/>
      <c r="G96" s="2"/>
      <c r="H96" s="6"/>
      <c r="I96" s="63" t="str">
        <f t="shared" si="3"/>
        <v>diskval.</v>
      </c>
      <c r="J96"/>
      <c r="K96" s="18"/>
    </row>
    <row r="97" spans="1:11" x14ac:dyDescent="0.25">
      <c r="A97" s="3">
        <v>95</v>
      </c>
      <c r="B97" s="7"/>
      <c r="C97" s="61">
        <v>95</v>
      </c>
      <c r="D97" s="77"/>
      <c r="E97" s="16"/>
      <c r="F97" s="16"/>
      <c r="G97" s="2"/>
      <c r="H97" s="6"/>
      <c r="I97" s="63" t="str">
        <f t="shared" si="3"/>
        <v>diskval.</v>
      </c>
      <c r="J97"/>
      <c r="K97" s="18"/>
    </row>
    <row r="98" spans="1:11" x14ac:dyDescent="0.25">
      <c r="A98" s="3">
        <v>96</v>
      </c>
      <c r="B98" s="7"/>
      <c r="C98" s="61">
        <v>96</v>
      </c>
      <c r="D98" s="77"/>
      <c r="E98" s="16"/>
      <c r="F98" s="16"/>
      <c r="G98" s="2"/>
      <c r="H98" s="6"/>
      <c r="I98" s="63" t="str">
        <f t="shared" si="3"/>
        <v>diskval.</v>
      </c>
      <c r="J98"/>
      <c r="K98" s="18"/>
    </row>
    <row r="99" spans="1:11" x14ac:dyDescent="0.25">
      <c r="A99" s="3">
        <v>97</v>
      </c>
      <c r="B99" s="7"/>
      <c r="C99" s="61">
        <v>97</v>
      </c>
      <c r="D99" s="77"/>
      <c r="E99" s="16"/>
      <c r="F99" s="16"/>
      <c r="G99" s="2"/>
      <c r="H99" s="6"/>
      <c r="I99" s="63" t="str">
        <f t="shared" ref="I99:I130" si="4">IF(AND(G99=0,H99=0),"diskval.",IF(AND(G99&gt;0,H99&gt;0),MIN(G99:H99),IF(G99&gt;0,G99,H99)))</f>
        <v>diskval.</v>
      </c>
      <c r="J99"/>
      <c r="K99" s="18"/>
    </row>
    <row r="100" spans="1:11" x14ac:dyDescent="0.25">
      <c r="A100" s="3">
        <v>98</v>
      </c>
      <c r="B100" s="7"/>
      <c r="C100" s="61">
        <v>98</v>
      </c>
      <c r="D100" s="77"/>
      <c r="E100" s="16"/>
      <c r="F100" s="16"/>
      <c r="G100" s="2"/>
      <c r="H100" s="6"/>
      <c r="I100" s="63" t="str">
        <f t="shared" si="4"/>
        <v>diskval.</v>
      </c>
      <c r="J100"/>
      <c r="K100" s="18"/>
    </row>
    <row r="101" spans="1:11" x14ac:dyDescent="0.25">
      <c r="A101" s="3">
        <v>99</v>
      </c>
      <c r="B101" s="7"/>
      <c r="C101" s="61">
        <v>99</v>
      </c>
      <c r="D101" s="77"/>
      <c r="E101" s="16"/>
      <c r="F101" s="16"/>
      <c r="G101" s="2"/>
      <c r="H101" s="6"/>
      <c r="I101" s="63" t="str">
        <f t="shared" si="4"/>
        <v>diskval.</v>
      </c>
      <c r="J101"/>
      <c r="K101" s="18"/>
    </row>
    <row r="102" spans="1:11" x14ac:dyDescent="0.25">
      <c r="A102" s="3">
        <v>100</v>
      </c>
      <c r="B102" s="7"/>
      <c r="C102" s="61">
        <v>100</v>
      </c>
      <c r="D102" s="77"/>
      <c r="E102" s="16"/>
      <c r="F102" s="16"/>
      <c r="G102" s="2"/>
      <c r="H102" s="6"/>
      <c r="I102" s="63" t="str">
        <f t="shared" si="4"/>
        <v>diskval.</v>
      </c>
      <c r="J102"/>
      <c r="K102" s="18"/>
    </row>
    <row r="103" spans="1:11" x14ac:dyDescent="0.25">
      <c r="A103" s="3">
        <v>101</v>
      </c>
      <c r="B103" s="7"/>
      <c r="C103" s="61">
        <v>101</v>
      </c>
      <c r="D103" s="77"/>
      <c r="E103" s="16"/>
      <c r="F103" s="16"/>
      <c r="G103" s="2"/>
      <c r="H103" s="6"/>
      <c r="I103" s="63" t="str">
        <f t="shared" si="4"/>
        <v>diskval.</v>
      </c>
      <c r="J103"/>
      <c r="K103" s="18"/>
    </row>
    <row r="104" spans="1:11" x14ac:dyDescent="0.25">
      <c r="A104" s="3">
        <v>102</v>
      </c>
      <c r="B104" s="7"/>
      <c r="C104" s="61">
        <v>102</v>
      </c>
      <c r="D104" s="77"/>
      <c r="E104" s="16"/>
      <c r="F104" s="16"/>
      <c r="G104" s="2"/>
      <c r="H104" s="6"/>
      <c r="I104" s="63" t="str">
        <f t="shared" si="4"/>
        <v>diskval.</v>
      </c>
      <c r="J104"/>
      <c r="K104" s="18"/>
    </row>
    <row r="105" spans="1:11" x14ac:dyDescent="0.25">
      <c r="A105" s="3">
        <v>103</v>
      </c>
      <c r="B105" s="7"/>
      <c r="C105" s="61">
        <v>103</v>
      </c>
      <c r="D105" s="77"/>
      <c r="E105" s="16"/>
      <c r="F105" s="16"/>
      <c r="G105" s="2"/>
      <c r="H105" s="6"/>
      <c r="I105" s="63" t="str">
        <f t="shared" si="4"/>
        <v>diskval.</v>
      </c>
      <c r="J105"/>
      <c r="K105" s="18"/>
    </row>
    <row r="106" spans="1:11" x14ac:dyDescent="0.25">
      <c r="A106" s="3">
        <v>104</v>
      </c>
      <c r="B106" s="7"/>
      <c r="C106" s="61">
        <v>104</v>
      </c>
      <c r="D106" s="77"/>
      <c r="E106" s="16"/>
      <c r="F106" s="16"/>
      <c r="G106" s="2"/>
      <c r="H106" s="6"/>
      <c r="I106" s="63" t="str">
        <f t="shared" si="4"/>
        <v>diskval.</v>
      </c>
      <c r="J106"/>
      <c r="K106" s="18"/>
    </row>
    <row r="107" spans="1:11" x14ac:dyDescent="0.25">
      <c r="A107" s="3">
        <v>105</v>
      </c>
      <c r="B107" s="7"/>
      <c r="C107" s="61">
        <v>105</v>
      </c>
      <c r="D107" s="77"/>
      <c r="E107" s="16"/>
      <c r="F107" s="16"/>
      <c r="G107" s="2"/>
      <c r="H107" s="6"/>
      <c r="I107" s="63" t="str">
        <f t="shared" si="4"/>
        <v>diskval.</v>
      </c>
      <c r="J107"/>
      <c r="K107" s="18"/>
    </row>
    <row r="108" spans="1:11" x14ac:dyDescent="0.25">
      <c r="A108" s="3">
        <v>106</v>
      </c>
      <c r="B108" s="7"/>
      <c r="C108" s="61">
        <v>106</v>
      </c>
      <c r="D108" s="77"/>
      <c r="E108" s="16"/>
      <c r="F108" s="16"/>
      <c r="G108" s="2"/>
      <c r="H108" s="6"/>
      <c r="I108" s="63" t="str">
        <f t="shared" si="4"/>
        <v>diskval.</v>
      </c>
      <c r="J108"/>
      <c r="K108" s="18"/>
    </row>
    <row r="109" spans="1:11" x14ac:dyDescent="0.25">
      <c r="A109" s="3">
        <v>107</v>
      </c>
      <c r="B109" s="7"/>
      <c r="C109" s="61">
        <v>107</v>
      </c>
      <c r="D109" s="77"/>
      <c r="E109" s="16"/>
      <c r="F109" s="16"/>
      <c r="G109" s="2"/>
      <c r="H109" s="6"/>
      <c r="I109" s="63" t="str">
        <f t="shared" si="4"/>
        <v>diskval.</v>
      </c>
      <c r="J109"/>
      <c r="K109" s="18"/>
    </row>
    <row r="110" spans="1:11" x14ac:dyDescent="0.25">
      <c r="A110" s="3">
        <v>108</v>
      </c>
      <c r="B110" s="7"/>
      <c r="C110" s="61">
        <v>108</v>
      </c>
      <c r="D110" s="77"/>
      <c r="E110" s="16"/>
      <c r="F110" s="16"/>
      <c r="G110" s="2"/>
      <c r="H110" s="6"/>
      <c r="I110" s="63" t="str">
        <f t="shared" si="4"/>
        <v>diskval.</v>
      </c>
      <c r="J110"/>
      <c r="K110" s="18"/>
    </row>
    <row r="111" spans="1:11" x14ac:dyDescent="0.25">
      <c r="A111" s="3">
        <v>109</v>
      </c>
      <c r="B111" s="7"/>
      <c r="C111" s="61">
        <v>109</v>
      </c>
      <c r="D111" s="77"/>
      <c r="E111" s="16"/>
      <c r="F111" s="16"/>
      <c r="G111" s="2"/>
      <c r="H111" s="6"/>
      <c r="I111" s="63" t="str">
        <f t="shared" si="4"/>
        <v>diskval.</v>
      </c>
      <c r="J111"/>
      <c r="K111" s="18"/>
    </row>
    <row r="112" spans="1:11" x14ac:dyDescent="0.25">
      <c r="A112" s="3">
        <v>110</v>
      </c>
      <c r="B112" s="7"/>
      <c r="C112" s="61">
        <v>110</v>
      </c>
      <c r="D112" s="77"/>
      <c r="E112" s="16"/>
      <c r="F112" s="16"/>
      <c r="G112" s="2"/>
      <c r="H112" s="6"/>
      <c r="I112" s="63" t="str">
        <f t="shared" si="4"/>
        <v>diskval.</v>
      </c>
      <c r="J112"/>
      <c r="K112" s="18"/>
    </row>
    <row r="113" spans="1:11" x14ac:dyDescent="0.25">
      <c r="A113" s="3">
        <v>111</v>
      </c>
      <c r="B113" s="7"/>
      <c r="C113" s="61">
        <v>111</v>
      </c>
      <c r="D113" s="77"/>
      <c r="E113" s="16"/>
      <c r="F113" s="16"/>
      <c r="G113" s="41"/>
      <c r="H113" s="64"/>
      <c r="I113" s="63" t="str">
        <f t="shared" si="4"/>
        <v>diskval.</v>
      </c>
      <c r="J113"/>
      <c r="K113" s="18"/>
    </row>
    <row r="114" spans="1:11" x14ac:dyDescent="0.25">
      <c r="A114" s="3">
        <v>112</v>
      </c>
      <c r="B114" s="38"/>
      <c r="C114" s="61">
        <v>112</v>
      </c>
      <c r="D114" s="77"/>
      <c r="E114" s="16"/>
      <c r="F114" s="16"/>
      <c r="G114" s="41"/>
      <c r="H114" s="64"/>
      <c r="I114" s="63" t="str">
        <f t="shared" si="4"/>
        <v>diskval.</v>
      </c>
      <c r="J114"/>
      <c r="K114" s="18"/>
    </row>
    <row r="115" spans="1:11" x14ac:dyDescent="0.25">
      <c r="A115" s="3">
        <v>113</v>
      </c>
      <c r="B115" s="38"/>
      <c r="C115" s="61">
        <v>113</v>
      </c>
      <c r="D115" s="77"/>
      <c r="E115" s="16"/>
      <c r="F115" s="16"/>
      <c r="G115" s="41"/>
      <c r="H115" s="64"/>
      <c r="I115" s="63" t="str">
        <f t="shared" si="4"/>
        <v>diskval.</v>
      </c>
      <c r="J115"/>
      <c r="K115" s="18"/>
    </row>
    <row r="116" spans="1:11" x14ac:dyDescent="0.25">
      <c r="A116" s="3">
        <v>114</v>
      </c>
      <c r="B116" s="38"/>
      <c r="C116" s="61">
        <v>114</v>
      </c>
      <c r="D116" s="77"/>
      <c r="E116" s="16"/>
      <c r="F116" s="16"/>
      <c r="G116" s="41"/>
      <c r="H116" s="64"/>
      <c r="I116" s="63" t="str">
        <f t="shared" si="4"/>
        <v>diskval.</v>
      </c>
      <c r="J116"/>
      <c r="K116" s="18"/>
    </row>
    <row r="117" spans="1:11" x14ac:dyDescent="0.25">
      <c r="A117" s="3">
        <v>115</v>
      </c>
      <c r="B117" s="38"/>
      <c r="C117" s="61">
        <v>115</v>
      </c>
      <c r="D117" s="77"/>
      <c r="E117" s="16"/>
      <c r="F117" s="16"/>
      <c r="G117" s="41"/>
      <c r="H117" s="64"/>
      <c r="I117" s="63" t="str">
        <f t="shared" si="4"/>
        <v>diskval.</v>
      </c>
      <c r="J117"/>
      <c r="K117" s="18"/>
    </row>
    <row r="118" spans="1:11" x14ac:dyDescent="0.25">
      <c r="A118" s="3">
        <v>116</v>
      </c>
      <c r="B118" s="38"/>
      <c r="C118" s="61">
        <v>116</v>
      </c>
      <c r="D118" s="77"/>
      <c r="E118" s="16"/>
      <c r="F118" s="16"/>
      <c r="G118" s="41"/>
      <c r="H118" s="64"/>
      <c r="I118" s="63" t="str">
        <f t="shared" si="4"/>
        <v>diskval.</v>
      </c>
      <c r="J118"/>
      <c r="K118" s="18"/>
    </row>
    <row r="119" spans="1:11" x14ac:dyDescent="0.25">
      <c r="A119" s="3">
        <v>117</v>
      </c>
      <c r="B119" s="38"/>
      <c r="C119" s="61">
        <v>117</v>
      </c>
      <c r="D119" s="77"/>
      <c r="E119" s="16"/>
      <c r="F119" s="16"/>
      <c r="G119" s="41"/>
      <c r="H119" s="64"/>
      <c r="I119" s="63" t="str">
        <f t="shared" si="4"/>
        <v>diskval.</v>
      </c>
      <c r="J119"/>
      <c r="K119" s="18"/>
    </row>
    <row r="120" spans="1:11" x14ac:dyDescent="0.25">
      <c r="A120" s="3">
        <v>118</v>
      </c>
      <c r="B120" s="38"/>
      <c r="C120" s="61">
        <v>118</v>
      </c>
      <c r="D120" s="77"/>
      <c r="E120" s="16"/>
      <c r="F120" s="16"/>
      <c r="G120" s="41"/>
      <c r="H120" s="64"/>
      <c r="I120" s="63" t="str">
        <f t="shared" si="4"/>
        <v>diskval.</v>
      </c>
      <c r="J120"/>
      <c r="K120" s="18"/>
    </row>
    <row r="121" spans="1:11" x14ac:dyDescent="0.25">
      <c r="A121" s="3">
        <v>119</v>
      </c>
      <c r="B121" s="38"/>
      <c r="C121" s="61">
        <v>119</v>
      </c>
      <c r="D121" s="77"/>
      <c r="E121" s="16"/>
      <c r="F121" s="16"/>
      <c r="G121" s="41"/>
      <c r="H121" s="64"/>
      <c r="I121" s="63" t="str">
        <f t="shared" si="4"/>
        <v>diskval.</v>
      </c>
      <c r="J121"/>
      <c r="K121" s="18"/>
    </row>
    <row r="122" spans="1:11" x14ac:dyDescent="0.25">
      <c r="A122" s="3">
        <v>120</v>
      </c>
      <c r="B122" s="38"/>
      <c r="C122" s="61">
        <v>120</v>
      </c>
      <c r="D122" s="77"/>
      <c r="E122" s="16"/>
      <c r="F122" s="16"/>
      <c r="G122" s="41"/>
      <c r="H122" s="64"/>
      <c r="I122" s="63" t="str">
        <f t="shared" si="4"/>
        <v>diskval.</v>
      </c>
      <c r="J122"/>
      <c r="K122" s="18"/>
    </row>
    <row r="123" spans="1:11" x14ac:dyDescent="0.25">
      <c r="A123" s="3">
        <v>121</v>
      </c>
      <c r="B123" s="38"/>
      <c r="C123" s="61">
        <v>121</v>
      </c>
      <c r="D123" s="77"/>
      <c r="E123" s="16"/>
      <c r="F123" s="16"/>
      <c r="G123" s="41"/>
      <c r="H123" s="64"/>
      <c r="I123" s="63" t="str">
        <f t="shared" si="4"/>
        <v>diskval.</v>
      </c>
      <c r="J123"/>
      <c r="K123" s="18"/>
    </row>
    <row r="124" spans="1:11" x14ac:dyDescent="0.25">
      <c r="A124" s="3">
        <v>122</v>
      </c>
      <c r="B124" s="38"/>
      <c r="C124" s="61">
        <v>122</v>
      </c>
      <c r="D124" s="77"/>
      <c r="E124" s="16"/>
      <c r="F124" s="16"/>
      <c r="G124" s="41"/>
      <c r="H124" s="64"/>
      <c r="I124" s="63" t="str">
        <f t="shared" si="4"/>
        <v>diskval.</v>
      </c>
      <c r="J124"/>
      <c r="K124" s="18"/>
    </row>
    <row r="125" spans="1:11" x14ac:dyDescent="0.25">
      <c r="A125" s="3">
        <v>123</v>
      </c>
      <c r="B125" s="38"/>
      <c r="C125" s="61">
        <v>123</v>
      </c>
      <c r="D125" s="77"/>
      <c r="E125" s="16"/>
      <c r="F125" s="16"/>
      <c r="G125" s="41"/>
      <c r="H125" s="64"/>
      <c r="I125" s="63" t="str">
        <f t="shared" si="4"/>
        <v>diskval.</v>
      </c>
      <c r="J125"/>
      <c r="K125" s="18"/>
    </row>
    <row r="126" spans="1:11" x14ac:dyDescent="0.25">
      <c r="A126" s="3">
        <v>124</v>
      </c>
      <c r="B126" s="38"/>
      <c r="C126" s="61">
        <v>124</v>
      </c>
      <c r="D126" s="77"/>
      <c r="E126" s="16"/>
      <c r="F126" s="16"/>
      <c r="G126" s="41"/>
      <c r="H126" s="64"/>
      <c r="I126" s="63" t="str">
        <f t="shared" si="4"/>
        <v>diskval.</v>
      </c>
      <c r="J126"/>
      <c r="K126" s="18"/>
    </row>
    <row r="127" spans="1:11" x14ac:dyDescent="0.25">
      <c r="A127" s="3">
        <v>125</v>
      </c>
      <c r="B127" s="38"/>
      <c r="C127" s="61">
        <v>125</v>
      </c>
      <c r="D127" s="77"/>
      <c r="E127" s="16"/>
      <c r="F127" s="16"/>
      <c r="G127" s="41"/>
      <c r="H127" s="64"/>
      <c r="I127" s="63" t="str">
        <f t="shared" si="4"/>
        <v>diskval.</v>
      </c>
      <c r="J127"/>
      <c r="K127" s="18"/>
    </row>
    <row r="128" spans="1:11" x14ac:dyDescent="0.25">
      <c r="A128" s="3">
        <v>126</v>
      </c>
      <c r="B128" s="38"/>
      <c r="C128" s="61">
        <v>126</v>
      </c>
      <c r="D128" s="77"/>
      <c r="E128" s="16"/>
      <c r="F128" s="16"/>
      <c r="G128" s="41"/>
      <c r="H128" s="64"/>
      <c r="I128" s="63" t="str">
        <f t="shared" si="4"/>
        <v>diskval.</v>
      </c>
      <c r="J128"/>
      <c r="K128" s="18"/>
    </row>
    <row r="129" spans="1:11" x14ac:dyDescent="0.25">
      <c r="A129" s="3">
        <v>127</v>
      </c>
      <c r="B129" s="38"/>
      <c r="C129" s="61">
        <v>127</v>
      </c>
      <c r="D129" s="77"/>
      <c r="E129" s="16"/>
      <c r="F129" s="16"/>
      <c r="G129" s="41"/>
      <c r="H129" s="64"/>
      <c r="I129" s="63" t="str">
        <f t="shared" si="4"/>
        <v>diskval.</v>
      </c>
      <c r="J129"/>
      <c r="K129" s="18"/>
    </row>
    <row r="130" spans="1:11" x14ac:dyDescent="0.25">
      <c r="A130" s="3">
        <v>128</v>
      </c>
      <c r="B130" s="38"/>
      <c r="C130" s="61">
        <v>128</v>
      </c>
      <c r="D130" s="77"/>
      <c r="E130" s="16"/>
      <c r="F130" s="16"/>
      <c r="G130" s="41"/>
      <c r="H130" s="64"/>
      <c r="I130" s="63" t="str">
        <f t="shared" si="4"/>
        <v>diskval.</v>
      </c>
      <c r="J130"/>
      <c r="K130" s="18"/>
    </row>
    <row r="131" spans="1:11" x14ac:dyDescent="0.25">
      <c r="A131" s="3">
        <v>129</v>
      </c>
      <c r="B131" s="38"/>
      <c r="C131" s="61">
        <v>129</v>
      </c>
      <c r="D131" s="77"/>
      <c r="E131" s="16"/>
      <c r="F131" s="16"/>
      <c r="G131" s="41"/>
      <c r="H131" s="64"/>
      <c r="I131" s="63" t="str">
        <f t="shared" ref="I131:I152" si="5">IF(AND(G131=0,H131=0),"diskval.",IF(AND(G131&gt;0,H131&gt;0),MIN(G131:H131),IF(G131&gt;0,G131,H131)))</f>
        <v>diskval.</v>
      </c>
      <c r="J131"/>
      <c r="K131" s="18"/>
    </row>
    <row r="132" spans="1:11" x14ac:dyDescent="0.25">
      <c r="A132" s="3">
        <v>130</v>
      </c>
      <c r="B132" s="38"/>
      <c r="C132" s="61">
        <v>130</v>
      </c>
      <c r="D132" s="77"/>
      <c r="E132" s="16"/>
      <c r="F132" s="16"/>
      <c r="G132" s="41"/>
      <c r="H132" s="64"/>
      <c r="I132" s="63" t="str">
        <f t="shared" si="5"/>
        <v>diskval.</v>
      </c>
      <c r="J132"/>
      <c r="K132" s="18"/>
    </row>
    <row r="133" spans="1:11" x14ac:dyDescent="0.25">
      <c r="A133" s="3">
        <v>131</v>
      </c>
      <c r="B133" s="38"/>
      <c r="C133" s="61">
        <v>131</v>
      </c>
      <c r="D133" s="77"/>
      <c r="E133" s="16"/>
      <c r="F133" s="16"/>
      <c r="G133" s="41"/>
      <c r="H133" s="64"/>
      <c r="I133" s="63" t="str">
        <f t="shared" si="5"/>
        <v>diskval.</v>
      </c>
      <c r="J133"/>
      <c r="K133" s="18"/>
    </row>
    <row r="134" spans="1:11" x14ac:dyDescent="0.25">
      <c r="A134" s="3">
        <v>132</v>
      </c>
      <c r="B134" s="38"/>
      <c r="C134" s="61">
        <v>132</v>
      </c>
      <c r="D134" s="77"/>
      <c r="E134" s="16"/>
      <c r="F134" s="16"/>
      <c r="G134" s="41"/>
      <c r="H134" s="64"/>
      <c r="I134" s="63" t="str">
        <f t="shared" si="5"/>
        <v>diskval.</v>
      </c>
      <c r="J134"/>
      <c r="K134" s="18"/>
    </row>
    <row r="135" spans="1:11" x14ac:dyDescent="0.25">
      <c r="A135" s="3">
        <v>133</v>
      </c>
      <c r="B135" s="38"/>
      <c r="C135" s="61">
        <v>133</v>
      </c>
      <c r="D135" s="77"/>
      <c r="E135" s="16"/>
      <c r="F135" s="16"/>
      <c r="G135" s="41"/>
      <c r="H135" s="64"/>
      <c r="I135" s="63" t="str">
        <f t="shared" si="5"/>
        <v>diskval.</v>
      </c>
      <c r="J135"/>
      <c r="K135" s="18"/>
    </row>
    <row r="136" spans="1:11" x14ac:dyDescent="0.25">
      <c r="A136" s="3">
        <v>134</v>
      </c>
      <c r="B136" s="38"/>
      <c r="C136" s="61">
        <v>134</v>
      </c>
      <c r="D136" s="77"/>
      <c r="E136" s="16"/>
      <c r="F136" s="16"/>
      <c r="G136" s="41"/>
      <c r="H136" s="64"/>
      <c r="I136" s="63" t="str">
        <f t="shared" si="5"/>
        <v>diskval.</v>
      </c>
      <c r="J136"/>
      <c r="K136" s="18"/>
    </row>
    <row r="137" spans="1:11" x14ac:dyDescent="0.25">
      <c r="A137" s="3">
        <v>135</v>
      </c>
      <c r="B137" s="38"/>
      <c r="C137" s="61">
        <v>135</v>
      </c>
      <c r="D137" s="77"/>
      <c r="E137" s="16"/>
      <c r="F137" s="16"/>
      <c r="G137" s="41"/>
      <c r="H137" s="64"/>
      <c r="I137" s="63" t="str">
        <f t="shared" si="5"/>
        <v>diskval.</v>
      </c>
      <c r="J137"/>
      <c r="K137" s="18"/>
    </row>
    <row r="138" spans="1:11" x14ac:dyDescent="0.25">
      <c r="A138" s="3">
        <v>136</v>
      </c>
      <c r="B138" s="38"/>
      <c r="C138" s="61">
        <v>136</v>
      </c>
      <c r="D138" s="77"/>
      <c r="E138" s="16"/>
      <c r="F138" s="16"/>
      <c r="G138" s="41"/>
      <c r="H138" s="64"/>
      <c r="I138" s="63" t="str">
        <f t="shared" si="5"/>
        <v>diskval.</v>
      </c>
      <c r="J138"/>
      <c r="K138" s="18"/>
    </row>
    <row r="139" spans="1:11" x14ac:dyDescent="0.25">
      <c r="A139" s="3">
        <v>137</v>
      </c>
      <c r="B139" s="38"/>
      <c r="C139" s="61">
        <v>137</v>
      </c>
      <c r="D139" s="77"/>
      <c r="E139" s="16"/>
      <c r="F139" s="16"/>
      <c r="G139" s="41"/>
      <c r="H139" s="64"/>
      <c r="I139" s="63" t="str">
        <f t="shared" si="5"/>
        <v>diskval.</v>
      </c>
      <c r="J139"/>
      <c r="K139" s="18"/>
    </row>
    <row r="140" spans="1:11" x14ac:dyDescent="0.25">
      <c r="A140" s="3">
        <v>138</v>
      </c>
      <c r="B140" s="38"/>
      <c r="C140" s="61">
        <v>138</v>
      </c>
      <c r="D140" s="77"/>
      <c r="E140" s="16"/>
      <c r="F140" s="16"/>
      <c r="G140" s="41"/>
      <c r="H140" s="64"/>
      <c r="I140" s="63" t="str">
        <f t="shared" si="5"/>
        <v>diskval.</v>
      </c>
      <c r="J140"/>
      <c r="K140" s="18"/>
    </row>
    <row r="141" spans="1:11" x14ac:dyDescent="0.25">
      <c r="A141" s="3">
        <v>139</v>
      </c>
      <c r="B141" s="38"/>
      <c r="C141" s="61">
        <v>139</v>
      </c>
      <c r="D141" s="77"/>
      <c r="E141" s="16"/>
      <c r="F141" s="16"/>
      <c r="G141" s="41"/>
      <c r="H141" s="64"/>
      <c r="I141" s="63" t="str">
        <f t="shared" si="5"/>
        <v>diskval.</v>
      </c>
      <c r="J141"/>
      <c r="K141" s="18"/>
    </row>
    <row r="142" spans="1:11" x14ac:dyDescent="0.25">
      <c r="A142" s="3">
        <v>140</v>
      </c>
      <c r="B142" s="38"/>
      <c r="C142" s="61">
        <v>140</v>
      </c>
      <c r="D142" s="77"/>
      <c r="E142" s="16"/>
      <c r="F142" s="16"/>
      <c r="G142" s="41"/>
      <c r="H142" s="64"/>
      <c r="I142" s="63" t="str">
        <f t="shared" si="5"/>
        <v>diskval.</v>
      </c>
      <c r="J142"/>
      <c r="K142" s="18"/>
    </row>
    <row r="143" spans="1:11" x14ac:dyDescent="0.25">
      <c r="A143" s="3">
        <v>141</v>
      </c>
      <c r="B143" s="38"/>
      <c r="C143" s="61">
        <v>141</v>
      </c>
      <c r="D143" s="77"/>
      <c r="E143" s="16"/>
      <c r="F143" s="16"/>
      <c r="G143" s="41"/>
      <c r="H143" s="64"/>
      <c r="I143" s="63" t="str">
        <f t="shared" si="5"/>
        <v>diskval.</v>
      </c>
      <c r="J143"/>
      <c r="K143" s="18"/>
    </row>
    <row r="144" spans="1:11" x14ac:dyDescent="0.25">
      <c r="A144" s="3">
        <v>142</v>
      </c>
      <c r="B144" s="38"/>
      <c r="C144" s="61">
        <v>142</v>
      </c>
      <c r="D144" s="77"/>
      <c r="E144" s="16"/>
      <c r="F144" s="16"/>
      <c r="G144" s="41"/>
      <c r="H144" s="64"/>
      <c r="I144" s="63" t="str">
        <f t="shared" si="5"/>
        <v>diskval.</v>
      </c>
      <c r="J144"/>
      <c r="K144" s="18"/>
    </row>
    <row r="145" spans="1:11" x14ac:dyDescent="0.25">
      <c r="A145" s="3">
        <v>143</v>
      </c>
      <c r="B145" s="38"/>
      <c r="C145" s="61">
        <v>143</v>
      </c>
      <c r="D145" s="77"/>
      <c r="E145" s="16"/>
      <c r="F145" s="16"/>
      <c r="G145" s="41"/>
      <c r="H145" s="64"/>
      <c r="I145" s="63" t="str">
        <f t="shared" si="5"/>
        <v>diskval.</v>
      </c>
      <c r="J145"/>
      <c r="K145" s="18"/>
    </row>
    <row r="146" spans="1:11" x14ac:dyDescent="0.25">
      <c r="A146" s="3">
        <v>144</v>
      </c>
      <c r="B146" s="38"/>
      <c r="C146" s="61">
        <v>144</v>
      </c>
      <c r="D146" s="77"/>
      <c r="E146" s="16"/>
      <c r="F146" s="16"/>
      <c r="G146" s="41"/>
      <c r="H146" s="64"/>
      <c r="I146" s="63" t="str">
        <f t="shared" si="5"/>
        <v>diskval.</v>
      </c>
      <c r="J146"/>
      <c r="K146" s="18"/>
    </row>
    <row r="147" spans="1:11" x14ac:dyDescent="0.25">
      <c r="A147" s="3">
        <v>145</v>
      </c>
      <c r="B147" s="38"/>
      <c r="C147" s="61">
        <v>145</v>
      </c>
      <c r="D147" s="77"/>
      <c r="E147" s="16"/>
      <c r="F147" s="16"/>
      <c r="G147" s="41"/>
      <c r="H147" s="64"/>
      <c r="I147" s="63" t="str">
        <f t="shared" si="5"/>
        <v>diskval.</v>
      </c>
      <c r="J147"/>
      <c r="K147" s="18"/>
    </row>
    <row r="148" spans="1:11" x14ac:dyDescent="0.25">
      <c r="A148" s="3">
        <v>146</v>
      </c>
      <c r="B148" s="38"/>
      <c r="C148" s="61">
        <v>146</v>
      </c>
      <c r="D148" s="77"/>
      <c r="E148" s="16"/>
      <c r="F148" s="16"/>
      <c r="G148" s="41"/>
      <c r="H148" s="64"/>
      <c r="I148" s="63" t="str">
        <f t="shared" si="5"/>
        <v>diskval.</v>
      </c>
      <c r="J148"/>
    </row>
    <row r="149" spans="1:11" x14ac:dyDescent="0.25">
      <c r="A149" s="3">
        <v>147</v>
      </c>
      <c r="B149" s="38"/>
      <c r="C149" s="61">
        <v>147</v>
      </c>
      <c r="D149" s="77"/>
      <c r="E149" s="16"/>
      <c r="F149" s="16"/>
      <c r="G149" s="41"/>
      <c r="H149" s="64"/>
      <c r="I149" s="63" t="str">
        <f t="shared" si="5"/>
        <v>diskval.</v>
      </c>
      <c r="J149"/>
    </row>
    <row r="150" spans="1:11" x14ac:dyDescent="0.25">
      <c r="A150" s="3">
        <v>148</v>
      </c>
      <c r="B150" s="38"/>
      <c r="C150" s="61">
        <v>148</v>
      </c>
      <c r="D150" s="77"/>
      <c r="E150" s="16"/>
      <c r="F150" s="16"/>
      <c r="G150" s="41"/>
      <c r="H150" s="64"/>
      <c r="I150" s="63" t="str">
        <f t="shared" si="5"/>
        <v>diskval.</v>
      </c>
      <c r="J150"/>
    </row>
    <row r="151" spans="1:11" x14ac:dyDescent="0.25">
      <c r="A151" s="3">
        <v>149</v>
      </c>
      <c r="B151" s="38"/>
      <c r="C151" s="61">
        <v>149</v>
      </c>
      <c r="D151" s="77"/>
      <c r="E151" s="16"/>
      <c r="F151" s="16"/>
      <c r="G151" s="41"/>
      <c r="H151" s="64"/>
      <c r="I151" s="63" t="str">
        <f t="shared" si="5"/>
        <v>diskval.</v>
      </c>
      <c r="J151"/>
    </row>
    <row r="152" spans="1:11" ht="15.75" thickBot="1" x14ac:dyDescent="0.3">
      <c r="A152" s="5">
        <v>150</v>
      </c>
      <c r="B152" s="38"/>
      <c r="C152" s="62">
        <v>150</v>
      </c>
      <c r="D152" s="77"/>
      <c r="E152" s="16"/>
      <c r="F152" s="16"/>
      <c r="G152" s="41"/>
      <c r="H152" s="64"/>
      <c r="I152" s="63" t="str">
        <f t="shared" si="5"/>
        <v>diskval.</v>
      </c>
      <c r="J152"/>
    </row>
  </sheetData>
  <sortState ref="C3:J92">
    <sortCondition ref="C3:C92"/>
  </sortState>
  <mergeCells count="1">
    <mergeCell ref="A1:I1"/>
  </mergeCells>
  <pageMargins left="0.7" right="0.7" top="0.78740157499999996" bottom="0.78740157499999996" header="0.3" footer="0.3"/>
  <pageSetup scale="82" orientation="portrait" r:id="rId1"/>
  <rowBreaks count="1" manualBreakCount="1">
    <brk id="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view="pageBreakPreview" zoomScaleNormal="140" zoomScaleSheetLayoutView="100" workbookViewId="0">
      <selection activeCell="L6" sqref="L6"/>
    </sheetView>
  </sheetViews>
  <sheetFormatPr defaultRowHeight="15" x14ac:dyDescent="0.25"/>
  <cols>
    <col min="1" max="1" width="7.28515625" style="19" customWidth="1"/>
    <col min="2" max="2" width="0.85546875" style="19" customWidth="1"/>
    <col min="3" max="3" width="7.140625" style="19" customWidth="1"/>
    <col min="4" max="4" width="10.5703125" style="19" customWidth="1"/>
    <col min="5" max="5" width="10.28515625" style="19" customWidth="1"/>
    <col min="6" max="6" width="36" style="19" customWidth="1"/>
    <col min="7" max="16384" width="9.140625" style="19"/>
  </cols>
  <sheetData>
    <row r="1" spans="1:10" ht="21" thickBot="1" x14ac:dyDescent="0.3">
      <c r="A1" s="191" t="s">
        <v>18</v>
      </c>
      <c r="B1" s="193"/>
      <c r="C1" s="193"/>
      <c r="D1" s="193"/>
      <c r="E1" s="193"/>
      <c r="F1" s="193"/>
      <c r="G1" s="193"/>
      <c r="H1" s="193"/>
      <c r="I1" s="193"/>
    </row>
    <row r="2" spans="1:10" ht="26.25" thickBot="1" x14ac:dyDescent="0.3">
      <c r="A2" s="40" t="s">
        <v>0</v>
      </c>
      <c r="B2" s="7"/>
      <c r="C2" s="8" t="s">
        <v>1</v>
      </c>
      <c r="D2" s="8" t="s">
        <v>10</v>
      </c>
      <c r="E2" s="8" t="s">
        <v>2</v>
      </c>
      <c r="F2" s="42" t="s">
        <v>12</v>
      </c>
      <c r="G2" s="9" t="s">
        <v>6</v>
      </c>
      <c r="H2" s="9" t="s">
        <v>7</v>
      </c>
      <c r="I2" s="76" t="s">
        <v>8</v>
      </c>
      <c r="J2" s="84"/>
    </row>
    <row r="3" spans="1:10" ht="15" customHeight="1" x14ac:dyDescent="0.25">
      <c r="A3" s="1">
        <v>1</v>
      </c>
      <c r="B3" s="7"/>
      <c r="C3" s="168">
        <v>73</v>
      </c>
      <c r="D3" s="165" t="s">
        <v>159</v>
      </c>
      <c r="E3" s="119" t="s">
        <v>160</v>
      </c>
      <c r="F3" s="135" t="s">
        <v>161</v>
      </c>
      <c r="G3" s="172">
        <v>13.85</v>
      </c>
      <c r="H3" s="91">
        <v>15.52</v>
      </c>
      <c r="I3" s="43">
        <f t="shared" ref="I3:I34" si="0">IF(AND(G3=0,H3=0),"diskval.",IF(AND(G3&gt;0,H3&gt;0),MIN(G3:H3),IF(G3&gt;0,G3,H3)))</f>
        <v>13.85</v>
      </c>
      <c r="J3"/>
    </row>
    <row r="4" spans="1:10" x14ac:dyDescent="0.25">
      <c r="A4" s="3">
        <v>2</v>
      </c>
      <c r="B4" s="7"/>
      <c r="C4" s="169">
        <v>79</v>
      </c>
      <c r="D4" s="159" t="s">
        <v>168</v>
      </c>
      <c r="E4" s="109" t="s">
        <v>28</v>
      </c>
      <c r="F4" s="161" t="s">
        <v>169</v>
      </c>
      <c r="G4" s="173">
        <v>14.27</v>
      </c>
      <c r="H4" s="92"/>
      <c r="I4" s="44">
        <f t="shared" si="0"/>
        <v>14.27</v>
      </c>
      <c r="J4"/>
    </row>
    <row r="5" spans="1:10" x14ac:dyDescent="0.25">
      <c r="A5" s="3">
        <v>3</v>
      </c>
      <c r="B5" s="7"/>
      <c r="C5" s="169">
        <v>81</v>
      </c>
      <c r="D5" s="159" t="s">
        <v>171</v>
      </c>
      <c r="E5" s="109" t="s">
        <v>79</v>
      </c>
      <c r="F5" s="128" t="s">
        <v>67</v>
      </c>
      <c r="G5" s="173">
        <v>14.38</v>
      </c>
      <c r="H5" s="92"/>
      <c r="I5" s="44">
        <f t="shared" si="0"/>
        <v>14.38</v>
      </c>
      <c r="J5"/>
    </row>
    <row r="6" spans="1:10" x14ac:dyDescent="0.25">
      <c r="A6" s="3">
        <v>4</v>
      </c>
      <c r="B6" s="7"/>
      <c r="C6" s="169">
        <v>54</v>
      </c>
      <c r="D6" s="159" t="s">
        <v>128</v>
      </c>
      <c r="E6" s="109" t="s">
        <v>105</v>
      </c>
      <c r="F6" s="128" t="s">
        <v>106</v>
      </c>
      <c r="G6" s="173">
        <v>14.69</v>
      </c>
      <c r="H6" s="92">
        <v>14.6</v>
      </c>
      <c r="I6" s="44">
        <f t="shared" si="0"/>
        <v>14.6</v>
      </c>
      <c r="J6"/>
    </row>
    <row r="7" spans="1:10" x14ac:dyDescent="0.25">
      <c r="A7" s="3">
        <v>5</v>
      </c>
      <c r="B7" s="7"/>
      <c r="C7" s="169">
        <v>36</v>
      </c>
      <c r="D7" s="160" t="s">
        <v>98</v>
      </c>
      <c r="E7" s="113" t="s">
        <v>47</v>
      </c>
      <c r="F7" s="161" t="s">
        <v>38</v>
      </c>
      <c r="G7" s="173">
        <v>16.760000000000002</v>
      </c>
      <c r="H7" s="92">
        <v>14.8</v>
      </c>
      <c r="I7" s="44">
        <f t="shared" si="0"/>
        <v>14.8</v>
      </c>
      <c r="J7"/>
    </row>
    <row r="8" spans="1:10" x14ac:dyDescent="0.25">
      <c r="A8" s="3">
        <v>6</v>
      </c>
      <c r="B8" s="7"/>
      <c r="C8" s="169">
        <v>39</v>
      </c>
      <c r="D8" s="159" t="s">
        <v>104</v>
      </c>
      <c r="E8" s="109" t="s">
        <v>105</v>
      </c>
      <c r="F8" s="128" t="s">
        <v>106</v>
      </c>
      <c r="G8" s="173">
        <v>14.88</v>
      </c>
      <c r="H8" s="92">
        <v>15.37</v>
      </c>
      <c r="I8" s="44">
        <f t="shared" si="0"/>
        <v>14.88</v>
      </c>
      <c r="J8"/>
    </row>
    <row r="9" spans="1:10" x14ac:dyDescent="0.25">
      <c r="A9" s="3">
        <v>7</v>
      </c>
      <c r="B9" s="7"/>
      <c r="C9" s="169">
        <v>37</v>
      </c>
      <c r="D9" s="159" t="s">
        <v>99</v>
      </c>
      <c r="E9" s="109" t="s">
        <v>100</v>
      </c>
      <c r="F9" s="128" t="s">
        <v>101</v>
      </c>
      <c r="G9" s="173">
        <v>15.19</v>
      </c>
      <c r="H9" s="92">
        <v>14.89</v>
      </c>
      <c r="I9" s="44">
        <f t="shared" si="0"/>
        <v>14.89</v>
      </c>
      <c r="J9"/>
    </row>
    <row r="10" spans="1:10" x14ac:dyDescent="0.25">
      <c r="A10" s="3">
        <v>8</v>
      </c>
      <c r="B10" s="7"/>
      <c r="C10" s="169">
        <v>55</v>
      </c>
      <c r="D10" s="159" t="s">
        <v>129</v>
      </c>
      <c r="E10" s="109" t="s">
        <v>130</v>
      </c>
      <c r="F10" s="128" t="s">
        <v>131</v>
      </c>
      <c r="G10" s="173">
        <v>14.94</v>
      </c>
      <c r="H10" s="92"/>
      <c r="I10" s="44">
        <f t="shared" si="0"/>
        <v>14.94</v>
      </c>
      <c r="J10"/>
    </row>
    <row r="11" spans="1:10" x14ac:dyDescent="0.25">
      <c r="A11" s="3">
        <v>9</v>
      </c>
      <c r="B11" s="7"/>
      <c r="C11" s="169">
        <v>8</v>
      </c>
      <c r="D11" s="159" t="s">
        <v>42</v>
      </c>
      <c r="E11" s="109" t="s">
        <v>34</v>
      </c>
      <c r="F11" s="128" t="s">
        <v>26</v>
      </c>
      <c r="G11" s="173">
        <v>14.96</v>
      </c>
      <c r="H11" s="92">
        <v>15.2</v>
      </c>
      <c r="I11" s="44">
        <f t="shared" si="0"/>
        <v>14.96</v>
      </c>
      <c r="J11"/>
    </row>
    <row r="12" spans="1:10" x14ac:dyDescent="0.25">
      <c r="A12" s="3">
        <v>10</v>
      </c>
      <c r="B12" s="7"/>
      <c r="C12" s="169">
        <v>30</v>
      </c>
      <c r="D12" s="162" t="s">
        <v>88</v>
      </c>
      <c r="E12" s="122" t="s">
        <v>89</v>
      </c>
      <c r="F12" s="126" t="s">
        <v>38</v>
      </c>
      <c r="G12" s="173">
        <v>15.08</v>
      </c>
      <c r="H12" s="92">
        <v>14.99</v>
      </c>
      <c r="I12" s="44">
        <f t="shared" si="0"/>
        <v>14.99</v>
      </c>
      <c r="J12"/>
    </row>
    <row r="13" spans="1:10" x14ac:dyDescent="0.25">
      <c r="A13" s="3">
        <v>11</v>
      </c>
      <c r="B13" s="7"/>
      <c r="C13" s="169">
        <v>28</v>
      </c>
      <c r="D13" s="162" t="s">
        <v>84</v>
      </c>
      <c r="E13" s="122" t="s">
        <v>69</v>
      </c>
      <c r="F13" s="126" t="s">
        <v>85</v>
      </c>
      <c r="G13" s="173">
        <v>15.09</v>
      </c>
      <c r="H13" s="92">
        <v>15.77</v>
      </c>
      <c r="I13" s="44">
        <f t="shared" si="0"/>
        <v>15.09</v>
      </c>
      <c r="J13"/>
    </row>
    <row r="14" spans="1:10" x14ac:dyDescent="0.25">
      <c r="A14" s="3">
        <v>12</v>
      </c>
      <c r="B14" s="7"/>
      <c r="C14" s="169">
        <v>61</v>
      </c>
      <c r="D14" s="159" t="s">
        <v>142</v>
      </c>
      <c r="E14" s="109" t="s">
        <v>69</v>
      </c>
      <c r="F14" s="161" t="s">
        <v>106</v>
      </c>
      <c r="G14" s="173">
        <v>18.32</v>
      </c>
      <c r="H14" s="92">
        <v>15.2</v>
      </c>
      <c r="I14" s="44">
        <f t="shared" si="0"/>
        <v>15.2</v>
      </c>
      <c r="J14"/>
    </row>
    <row r="15" spans="1:10" x14ac:dyDescent="0.25">
      <c r="A15" s="3">
        <v>13</v>
      </c>
      <c r="B15" s="7"/>
      <c r="C15" s="169">
        <v>1</v>
      </c>
      <c r="D15" s="160" t="s">
        <v>21</v>
      </c>
      <c r="E15" s="113" t="s">
        <v>22</v>
      </c>
      <c r="F15" s="161" t="s">
        <v>23</v>
      </c>
      <c r="G15" s="173">
        <v>15.77</v>
      </c>
      <c r="H15" s="92">
        <v>15.39</v>
      </c>
      <c r="I15" s="44">
        <f t="shared" si="0"/>
        <v>15.39</v>
      </c>
      <c r="J15"/>
    </row>
    <row r="16" spans="1:10" x14ac:dyDescent="0.25">
      <c r="A16" s="3">
        <v>14</v>
      </c>
      <c r="B16" s="7"/>
      <c r="C16" s="169">
        <v>71</v>
      </c>
      <c r="D16" s="160" t="s">
        <v>157</v>
      </c>
      <c r="E16" s="113" t="s">
        <v>37</v>
      </c>
      <c r="F16" s="161" t="s">
        <v>173</v>
      </c>
      <c r="G16" s="173">
        <v>15.46</v>
      </c>
      <c r="H16" s="92"/>
      <c r="I16" s="44">
        <f t="shared" si="0"/>
        <v>15.46</v>
      </c>
      <c r="J16"/>
    </row>
    <row r="17" spans="1:17" x14ac:dyDescent="0.25">
      <c r="A17" s="3">
        <v>15</v>
      </c>
      <c r="B17" s="7"/>
      <c r="C17" s="169">
        <v>67</v>
      </c>
      <c r="D17" s="160" t="s">
        <v>151</v>
      </c>
      <c r="E17" s="113" t="s">
        <v>44</v>
      </c>
      <c r="F17" s="161" t="s">
        <v>152</v>
      </c>
      <c r="G17" s="173">
        <v>16.05</v>
      </c>
      <c r="H17" s="92">
        <v>15.52</v>
      </c>
      <c r="I17" s="44">
        <f t="shared" si="0"/>
        <v>15.52</v>
      </c>
      <c r="J17"/>
    </row>
    <row r="18" spans="1:17" x14ac:dyDescent="0.25">
      <c r="A18" s="3">
        <v>16</v>
      </c>
      <c r="B18" s="7"/>
      <c r="C18" s="169">
        <v>15</v>
      </c>
      <c r="D18" s="24" t="s">
        <v>56</v>
      </c>
      <c r="E18" s="16" t="s">
        <v>57</v>
      </c>
      <c r="F18" s="33" t="s">
        <v>58</v>
      </c>
      <c r="G18" s="173">
        <v>15.54</v>
      </c>
      <c r="H18" s="92">
        <v>20.6</v>
      </c>
      <c r="I18" s="44">
        <f t="shared" si="0"/>
        <v>15.54</v>
      </c>
      <c r="J18"/>
    </row>
    <row r="19" spans="1:17" x14ac:dyDescent="0.25">
      <c r="A19" s="3">
        <v>17</v>
      </c>
      <c r="B19" s="7"/>
      <c r="C19" s="169">
        <v>20</v>
      </c>
      <c r="D19" s="162" t="s">
        <v>68</v>
      </c>
      <c r="E19" s="122" t="s">
        <v>69</v>
      </c>
      <c r="F19" s="126" t="s">
        <v>58</v>
      </c>
      <c r="G19" s="173">
        <v>15.83</v>
      </c>
      <c r="H19" s="92">
        <v>15.56</v>
      </c>
      <c r="I19" s="44">
        <f t="shared" si="0"/>
        <v>15.56</v>
      </c>
      <c r="J19"/>
    </row>
    <row r="20" spans="1:17" x14ac:dyDescent="0.25">
      <c r="A20" s="3">
        <v>18</v>
      </c>
      <c r="B20" s="7"/>
      <c r="C20" s="169">
        <v>52</v>
      </c>
      <c r="D20" s="159" t="s">
        <v>125</v>
      </c>
      <c r="E20" s="109" t="s">
        <v>126</v>
      </c>
      <c r="F20" s="128" t="s">
        <v>58</v>
      </c>
      <c r="G20" s="173">
        <v>15.76</v>
      </c>
      <c r="H20" s="92">
        <v>15.57</v>
      </c>
      <c r="I20" s="44">
        <f t="shared" si="0"/>
        <v>15.57</v>
      </c>
      <c r="J20"/>
    </row>
    <row r="21" spans="1:17" x14ac:dyDescent="0.25">
      <c r="A21" s="3">
        <v>19</v>
      </c>
      <c r="B21" s="7"/>
      <c r="C21" s="169">
        <v>27</v>
      </c>
      <c r="D21" s="24" t="s">
        <v>83</v>
      </c>
      <c r="E21" s="16" t="s">
        <v>34</v>
      </c>
      <c r="F21" s="33" t="s">
        <v>58</v>
      </c>
      <c r="G21" s="173"/>
      <c r="H21" s="92">
        <v>15.68</v>
      </c>
      <c r="I21" s="44">
        <f t="shared" si="0"/>
        <v>15.68</v>
      </c>
      <c r="J21"/>
    </row>
    <row r="22" spans="1:17" x14ac:dyDescent="0.25">
      <c r="A22" s="3">
        <v>20</v>
      </c>
      <c r="B22" s="7"/>
      <c r="C22" s="169">
        <v>51</v>
      </c>
      <c r="D22" s="162" t="s">
        <v>124</v>
      </c>
      <c r="E22" s="122" t="s">
        <v>37</v>
      </c>
      <c r="F22" s="126" t="s">
        <v>72</v>
      </c>
      <c r="G22" s="173">
        <v>15.8</v>
      </c>
      <c r="H22" s="92">
        <v>15.69</v>
      </c>
      <c r="I22" s="44">
        <f t="shared" si="0"/>
        <v>15.69</v>
      </c>
      <c r="J22"/>
      <c r="K22" s="73"/>
      <c r="L22" s="18"/>
      <c r="M22" s="18"/>
      <c r="N22" s="18"/>
      <c r="O22" s="14"/>
      <c r="P22" s="14"/>
      <c r="Q22" s="74"/>
    </row>
    <row r="23" spans="1:17" x14ac:dyDescent="0.25">
      <c r="A23" s="3">
        <v>21</v>
      </c>
      <c r="B23" s="7"/>
      <c r="C23" s="169">
        <v>65</v>
      </c>
      <c r="D23" s="159" t="s">
        <v>148</v>
      </c>
      <c r="E23" s="109" t="s">
        <v>87</v>
      </c>
      <c r="F23" s="128" t="s">
        <v>141</v>
      </c>
      <c r="G23" s="173">
        <v>15.76</v>
      </c>
      <c r="H23" s="92"/>
      <c r="I23" s="44">
        <f t="shared" si="0"/>
        <v>15.76</v>
      </c>
      <c r="J23"/>
    </row>
    <row r="24" spans="1:17" x14ac:dyDescent="0.25">
      <c r="A24" s="3">
        <v>22</v>
      </c>
      <c r="B24" s="7"/>
      <c r="C24" s="169">
        <v>70</v>
      </c>
      <c r="D24" s="24" t="s">
        <v>155</v>
      </c>
      <c r="E24" s="16" t="s">
        <v>31</v>
      </c>
      <c r="F24" s="33" t="s">
        <v>156</v>
      </c>
      <c r="G24" s="173">
        <v>16.329999999999998</v>
      </c>
      <c r="H24" s="92">
        <v>15.77</v>
      </c>
      <c r="I24" s="44">
        <f t="shared" si="0"/>
        <v>15.77</v>
      </c>
      <c r="J24"/>
    </row>
    <row r="25" spans="1:17" x14ac:dyDescent="0.25">
      <c r="A25" s="3">
        <v>23</v>
      </c>
      <c r="B25" s="7"/>
      <c r="C25" s="169">
        <v>14</v>
      </c>
      <c r="D25" s="160" t="s">
        <v>55</v>
      </c>
      <c r="E25" s="113" t="s">
        <v>28</v>
      </c>
      <c r="F25" s="161" t="s">
        <v>26</v>
      </c>
      <c r="G25" s="173">
        <v>15.82</v>
      </c>
      <c r="H25" s="92">
        <v>18.53</v>
      </c>
      <c r="I25" s="44">
        <f t="shared" si="0"/>
        <v>15.82</v>
      </c>
      <c r="J25"/>
    </row>
    <row r="26" spans="1:17" x14ac:dyDescent="0.25">
      <c r="A26" s="3">
        <v>24</v>
      </c>
      <c r="B26" s="7"/>
      <c r="C26" s="169">
        <v>48</v>
      </c>
      <c r="D26" s="159" t="s">
        <v>120</v>
      </c>
      <c r="E26" s="109" t="s">
        <v>31</v>
      </c>
      <c r="F26" s="128" t="s">
        <v>38</v>
      </c>
      <c r="G26" s="173">
        <v>22.02</v>
      </c>
      <c r="H26" s="92">
        <v>15.87</v>
      </c>
      <c r="I26" s="44">
        <f t="shared" si="0"/>
        <v>15.87</v>
      </c>
      <c r="J26"/>
    </row>
    <row r="27" spans="1:17" x14ac:dyDescent="0.25">
      <c r="A27" s="3">
        <v>25</v>
      </c>
      <c r="B27" s="7"/>
      <c r="C27" s="169">
        <v>42</v>
      </c>
      <c r="D27" s="159" t="s">
        <v>110</v>
      </c>
      <c r="E27" s="109" t="s">
        <v>111</v>
      </c>
      <c r="F27" s="128" t="s">
        <v>64</v>
      </c>
      <c r="G27" s="173">
        <v>16.36</v>
      </c>
      <c r="H27" s="92">
        <v>16.03</v>
      </c>
      <c r="I27" s="44">
        <f t="shared" si="0"/>
        <v>16.03</v>
      </c>
      <c r="J27"/>
    </row>
    <row r="28" spans="1:17" x14ac:dyDescent="0.25">
      <c r="A28" s="3">
        <v>26</v>
      </c>
      <c r="B28" s="7"/>
      <c r="C28" s="169">
        <v>19</v>
      </c>
      <c r="D28" s="162" t="s">
        <v>65</v>
      </c>
      <c r="E28" s="122" t="s">
        <v>66</v>
      </c>
      <c r="F28" s="126" t="s">
        <v>67</v>
      </c>
      <c r="G28" s="173">
        <v>16.37</v>
      </c>
      <c r="H28" s="92">
        <v>16.04</v>
      </c>
      <c r="I28" s="44">
        <f t="shared" si="0"/>
        <v>16.04</v>
      </c>
      <c r="J28"/>
      <c r="K28" s="18"/>
      <c r="L28" s="18"/>
      <c r="M28" s="18"/>
      <c r="N28" s="14"/>
      <c r="O28" s="14"/>
      <c r="P28" s="74"/>
    </row>
    <row r="29" spans="1:17" x14ac:dyDescent="0.25">
      <c r="A29" s="3">
        <v>27</v>
      </c>
      <c r="B29" s="7"/>
      <c r="C29" s="169">
        <v>59</v>
      </c>
      <c r="D29" s="159" t="s">
        <v>138</v>
      </c>
      <c r="E29" s="109" t="s">
        <v>52</v>
      </c>
      <c r="F29" s="128" t="s">
        <v>139</v>
      </c>
      <c r="G29" s="173">
        <v>17.86</v>
      </c>
      <c r="H29" s="92">
        <v>16.34</v>
      </c>
      <c r="I29" s="44">
        <f t="shared" si="0"/>
        <v>16.34</v>
      </c>
      <c r="J29"/>
    </row>
    <row r="30" spans="1:17" x14ac:dyDescent="0.25">
      <c r="A30" s="3">
        <v>28</v>
      </c>
      <c r="B30" s="7"/>
      <c r="C30" s="169">
        <v>83</v>
      </c>
      <c r="D30" s="24" t="s">
        <v>174</v>
      </c>
      <c r="E30" s="16" t="s">
        <v>87</v>
      </c>
      <c r="F30" s="33" t="s">
        <v>141</v>
      </c>
      <c r="G30" s="173">
        <v>16.34</v>
      </c>
      <c r="H30" s="92"/>
      <c r="I30" s="44">
        <f t="shared" si="0"/>
        <v>16.34</v>
      </c>
      <c r="J30"/>
    </row>
    <row r="31" spans="1:17" x14ac:dyDescent="0.25">
      <c r="A31" s="3">
        <v>29</v>
      </c>
      <c r="B31" s="7"/>
      <c r="C31" s="169">
        <v>72</v>
      </c>
      <c r="D31" s="159" t="s">
        <v>158</v>
      </c>
      <c r="E31" s="109" t="s">
        <v>25</v>
      </c>
      <c r="F31" s="128" t="s">
        <v>141</v>
      </c>
      <c r="G31" s="173">
        <v>16.350000000000001</v>
      </c>
      <c r="H31" s="92">
        <v>20.2</v>
      </c>
      <c r="I31" s="44">
        <f t="shared" si="0"/>
        <v>16.350000000000001</v>
      </c>
      <c r="J31"/>
    </row>
    <row r="32" spans="1:17" x14ac:dyDescent="0.25">
      <c r="A32" s="3">
        <v>30</v>
      </c>
      <c r="B32" s="7"/>
      <c r="C32" s="169">
        <v>69</v>
      </c>
      <c r="D32" s="24" t="s">
        <v>154</v>
      </c>
      <c r="E32" s="16" t="s">
        <v>52</v>
      </c>
      <c r="F32" s="33" t="s">
        <v>141</v>
      </c>
      <c r="G32" s="173"/>
      <c r="H32" s="92">
        <v>16.350000000000001</v>
      </c>
      <c r="I32" s="44">
        <f t="shared" si="0"/>
        <v>16.350000000000001</v>
      </c>
      <c r="J32"/>
    </row>
    <row r="33" spans="1:17" x14ac:dyDescent="0.25">
      <c r="A33" s="3">
        <v>31</v>
      </c>
      <c r="B33" s="7"/>
      <c r="C33" s="169">
        <v>89</v>
      </c>
      <c r="D33" s="160" t="s">
        <v>182</v>
      </c>
      <c r="E33" s="113" t="s">
        <v>183</v>
      </c>
      <c r="F33" s="161" t="s">
        <v>141</v>
      </c>
      <c r="G33" s="173">
        <v>21.89</v>
      </c>
      <c r="H33" s="92">
        <v>16.39</v>
      </c>
      <c r="I33" s="44">
        <f t="shared" si="0"/>
        <v>16.39</v>
      </c>
      <c r="J33"/>
    </row>
    <row r="34" spans="1:17" x14ac:dyDescent="0.25">
      <c r="A34" s="3">
        <v>32</v>
      </c>
      <c r="B34" s="7"/>
      <c r="C34" s="169">
        <v>18</v>
      </c>
      <c r="D34" s="163" t="s">
        <v>62</v>
      </c>
      <c r="E34" s="136" t="s">
        <v>63</v>
      </c>
      <c r="F34" s="164" t="s">
        <v>64</v>
      </c>
      <c r="G34" s="173">
        <v>18.09</v>
      </c>
      <c r="H34" s="92">
        <v>16.399999999999999</v>
      </c>
      <c r="I34" s="44">
        <f t="shared" si="0"/>
        <v>16.399999999999999</v>
      </c>
      <c r="J34"/>
    </row>
    <row r="35" spans="1:17" x14ac:dyDescent="0.25">
      <c r="A35" s="3">
        <v>33</v>
      </c>
      <c r="B35" s="7"/>
      <c r="C35" s="169">
        <v>57</v>
      </c>
      <c r="D35" s="159" t="s">
        <v>134</v>
      </c>
      <c r="E35" s="109" t="s">
        <v>105</v>
      </c>
      <c r="F35" s="128" t="s">
        <v>135</v>
      </c>
      <c r="G35" s="173">
        <v>16.82</v>
      </c>
      <c r="H35" s="92">
        <v>16.420000000000002</v>
      </c>
      <c r="I35" s="44">
        <f t="shared" ref="I35:I66" si="1">IF(AND(G35=0,H35=0),"diskval.",IF(AND(G35&gt;0,H35&gt;0),MIN(G35:H35),IF(G35&gt;0,G35,H35)))</f>
        <v>16.420000000000002</v>
      </c>
      <c r="J35"/>
    </row>
    <row r="36" spans="1:17" x14ac:dyDescent="0.25">
      <c r="A36" s="3">
        <v>34</v>
      </c>
      <c r="B36" s="7"/>
      <c r="C36" s="169">
        <v>38</v>
      </c>
      <c r="D36" s="160" t="s">
        <v>102</v>
      </c>
      <c r="E36" s="113" t="s">
        <v>103</v>
      </c>
      <c r="F36" s="128" t="s">
        <v>26</v>
      </c>
      <c r="G36" s="173">
        <v>18.46</v>
      </c>
      <c r="H36" s="92">
        <v>16.64</v>
      </c>
      <c r="I36" s="44">
        <f t="shared" si="1"/>
        <v>16.64</v>
      </c>
      <c r="J36"/>
    </row>
    <row r="37" spans="1:17" x14ac:dyDescent="0.25">
      <c r="A37" s="3">
        <v>35</v>
      </c>
      <c r="B37" s="7"/>
      <c r="C37" s="169">
        <v>4</v>
      </c>
      <c r="D37" s="159" t="s">
        <v>30</v>
      </c>
      <c r="E37" s="109" t="s">
        <v>31</v>
      </c>
      <c r="F37" s="128" t="s">
        <v>32</v>
      </c>
      <c r="G37" s="173">
        <v>17.12</v>
      </c>
      <c r="H37" s="92">
        <v>16.79</v>
      </c>
      <c r="I37" s="44">
        <f t="shared" si="1"/>
        <v>16.79</v>
      </c>
      <c r="J37"/>
    </row>
    <row r="38" spans="1:17" x14ac:dyDescent="0.25">
      <c r="A38" s="3">
        <v>36</v>
      </c>
      <c r="B38" s="7"/>
      <c r="C38" s="169">
        <v>25</v>
      </c>
      <c r="D38" s="159" t="s">
        <v>78</v>
      </c>
      <c r="E38" s="109" t="s">
        <v>79</v>
      </c>
      <c r="F38" s="128" t="s">
        <v>80</v>
      </c>
      <c r="G38" s="173">
        <v>18.63</v>
      </c>
      <c r="H38" s="92">
        <v>16.82</v>
      </c>
      <c r="I38" s="44">
        <f t="shared" si="1"/>
        <v>16.82</v>
      </c>
      <c r="J38"/>
    </row>
    <row r="39" spans="1:17" x14ac:dyDescent="0.25">
      <c r="A39" s="3">
        <v>37</v>
      </c>
      <c r="B39" s="7"/>
      <c r="C39" s="169">
        <v>87</v>
      </c>
      <c r="D39" s="24" t="s">
        <v>178</v>
      </c>
      <c r="E39" s="16" t="s">
        <v>89</v>
      </c>
      <c r="F39" s="33" t="s">
        <v>179</v>
      </c>
      <c r="G39" s="173">
        <v>21.29</v>
      </c>
      <c r="H39" s="92">
        <v>16.82</v>
      </c>
      <c r="I39" s="44">
        <f t="shared" si="1"/>
        <v>16.82</v>
      </c>
      <c r="J39"/>
    </row>
    <row r="40" spans="1:17" x14ac:dyDescent="0.25">
      <c r="A40" s="3">
        <v>38</v>
      </c>
      <c r="B40" s="7"/>
      <c r="C40" s="169">
        <v>75</v>
      </c>
      <c r="D40" s="24" t="s">
        <v>164</v>
      </c>
      <c r="E40" s="16" t="s">
        <v>105</v>
      </c>
      <c r="F40" s="33" t="s">
        <v>77</v>
      </c>
      <c r="G40" s="173">
        <v>19.350000000000001</v>
      </c>
      <c r="H40" s="92">
        <v>16.86</v>
      </c>
      <c r="I40" s="44">
        <f t="shared" si="1"/>
        <v>16.86</v>
      </c>
      <c r="J40"/>
      <c r="K40" s="17"/>
      <c r="L40" s="18"/>
      <c r="M40" s="18"/>
      <c r="N40" s="14"/>
      <c r="O40" s="14"/>
      <c r="P40" s="14"/>
      <c r="Q40" s="14"/>
    </row>
    <row r="41" spans="1:17" x14ac:dyDescent="0.25">
      <c r="A41" s="3">
        <v>39</v>
      </c>
      <c r="B41" s="7"/>
      <c r="C41" s="169">
        <v>43</v>
      </c>
      <c r="D41" s="163" t="s">
        <v>112</v>
      </c>
      <c r="E41" s="136" t="s">
        <v>82</v>
      </c>
      <c r="F41" s="126" t="s">
        <v>108</v>
      </c>
      <c r="G41" s="173">
        <v>17.72</v>
      </c>
      <c r="H41" s="92">
        <v>16.989999999999998</v>
      </c>
      <c r="I41" s="44">
        <f t="shared" si="1"/>
        <v>16.989999999999998</v>
      </c>
      <c r="J41"/>
    </row>
    <row r="42" spans="1:17" x14ac:dyDescent="0.25">
      <c r="A42" s="3">
        <v>40</v>
      </c>
      <c r="B42" s="7"/>
      <c r="C42" s="169">
        <v>77</v>
      </c>
      <c r="D42" s="24" t="s">
        <v>166</v>
      </c>
      <c r="E42" s="16" t="s">
        <v>87</v>
      </c>
      <c r="F42" s="33" t="s">
        <v>141</v>
      </c>
      <c r="G42" s="173">
        <v>17.34</v>
      </c>
      <c r="H42" s="92">
        <v>17.010000000000002</v>
      </c>
      <c r="I42" s="44">
        <f t="shared" si="1"/>
        <v>17.010000000000002</v>
      </c>
      <c r="J42"/>
    </row>
    <row r="43" spans="1:17" x14ac:dyDescent="0.25">
      <c r="A43" s="3">
        <v>41</v>
      </c>
      <c r="B43" s="7"/>
      <c r="C43" s="169">
        <v>76</v>
      </c>
      <c r="D43" s="24" t="s">
        <v>165</v>
      </c>
      <c r="E43" s="16" t="s">
        <v>69</v>
      </c>
      <c r="F43" s="33" t="s">
        <v>133</v>
      </c>
      <c r="G43" s="173">
        <v>17.03</v>
      </c>
      <c r="H43" s="92"/>
      <c r="I43" s="44">
        <f t="shared" si="1"/>
        <v>17.03</v>
      </c>
      <c r="J43"/>
    </row>
    <row r="44" spans="1:17" x14ac:dyDescent="0.25">
      <c r="A44" s="3">
        <v>42</v>
      </c>
      <c r="B44" s="7"/>
      <c r="C44" s="169">
        <v>41</v>
      </c>
      <c r="D44" s="159" t="s">
        <v>109</v>
      </c>
      <c r="E44" s="109" t="s">
        <v>66</v>
      </c>
      <c r="F44" s="128" t="s">
        <v>50</v>
      </c>
      <c r="G44" s="173"/>
      <c r="H44" s="92">
        <v>17.100000000000001</v>
      </c>
      <c r="I44" s="44">
        <f t="shared" si="1"/>
        <v>17.100000000000001</v>
      </c>
      <c r="J44"/>
    </row>
    <row r="45" spans="1:17" x14ac:dyDescent="0.25">
      <c r="A45" s="3">
        <v>43</v>
      </c>
      <c r="B45" s="7"/>
      <c r="C45" s="169">
        <v>64</v>
      </c>
      <c r="D45" s="24" t="s">
        <v>147</v>
      </c>
      <c r="E45" s="16" t="s">
        <v>25</v>
      </c>
      <c r="F45" s="33" t="s">
        <v>77</v>
      </c>
      <c r="G45" s="173">
        <v>17.11</v>
      </c>
      <c r="H45" s="92"/>
      <c r="I45" s="44">
        <f t="shared" si="1"/>
        <v>17.11</v>
      </c>
      <c r="J45"/>
    </row>
    <row r="46" spans="1:17" x14ac:dyDescent="0.25">
      <c r="A46" s="3">
        <v>44</v>
      </c>
      <c r="B46" s="7"/>
      <c r="C46" s="169">
        <v>10</v>
      </c>
      <c r="D46" s="160" t="s">
        <v>46</v>
      </c>
      <c r="E46" s="113" t="s">
        <v>47</v>
      </c>
      <c r="F46" s="161" t="s">
        <v>32</v>
      </c>
      <c r="G46" s="173">
        <v>19.59</v>
      </c>
      <c r="H46" s="92">
        <v>17.14</v>
      </c>
      <c r="I46" s="44">
        <f t="shared" si="1"/>
        <v>17.14</v>
      </c>
      <c r="J46"/>
    </row>
    <row r="47" spans="1:17" x14ac:dyDescent="0.25">
      <c r="A47" s="3">
        <v>45</v>
      </c>
      <c r="B47" s="7"/>
      <c r="C47" s="169">
        <v>68</v>
      </c>
      <c r="D47" s="159" t="s">
        <v>153</v>
      </c>
      <c r="E47" s="109" t="s">
        <v>91</v>
      </c>
      <c r="F47" s="128" t="s">
        <v>144</v>
      </c>
      <c r="G47" s="173">
        <v>19.63</v>
      </c>
      <c r="H47" s="92">
        <v>17.239999999999998</v>
      </c>
      <c r="I47" s="44">
        <f t="shared" si="1"/>
        <v>17.239999999999998</v>
      </c>
      <c r="J47"/>
    </row>
    <row r="48" spans="1:17" x14ac:dyDescent="0.25">
      <c r="A48" s="3">
        <v>46</v>
      </c>
      <c r="B48" s="7"/>
      <c r="C48" s="169">
        <v>35</v>
      </c>
      <c r="D48" s="159" t="s">
        <v>97</v>
      </c>
      <c r="E48" s="109" t="s">
        <v>61</v>
      </c>
      <c r="F48" s="128" t="s">
        <v>50</v>
      </c>
      <c r="G48" s="173">
        <v>17.329999999999998</v>
      </c>
      <c r="H48" s="92">
        <v>17.29</v>
      </c>
      <c r="I48" s="44">
        <f t="shared" si="1"/>
        <v>17.29</v>
      </c>
      <c r="J48"/>
    </row>
    <row r="49" spans="1:16" x14ac:dyDescent="0.25">
      <c r="A49" s="3">
        <v>47</v>
      </c>
      <c r="B49" s="7"/>
      <c r="C49" s="169">
        <v>62</v>
      </c>
      <c r="D49" s="159" t="s">
        <v>143</v>
      </c>
      <c r="E49" s="109" t="s">
        <v>89</v>
      </c>
      <c r="F49" s="128" t="s">
        <v>144</v>
      </c>
      <c r="G49" s="173">
        <v>17.3</v>
      </c>
      <c r="H49" s="92">
        <v>20.27</v>
      </c>
      <c r="I49" s="44">
        <f t="shared" si="1"/>
        <v>17.3</v>
      </c>
      <c r="J49"/>
    </row>
    <row r="50" spans="1:16" x14ac:dyDescent="0.25">
      <c r="A50" s="3">
        <v>48</v>
      </c>
      <c r="B50" s="7"/>
      <c r="C50" s="169">
        <v>88</v>
      </c>
      <c r="D50" s="24" t="s">
        <v>180</v>
      </c>
      <c r="E50" s="16" t="s">
        <v>181</v>
      </c>
      <c r="F50" s="33" t="s">
        <v>133</v>
      </c>
      <c r="G50" s="173">
        <v>17.3</v>
      </c>
      <c r="H50" s="92"/>
      <c r="I50" s="44">
        <f t="shared" si="1"/>
        <v>17.3</v>
      </c>
      <c r="J50"/>
    </row>
    <row r="51" spans="1:16" x14ac:dyDescent="0.25">
      <c r="A51" s="3">
        <v>49</v>
      </c>
      <c r="B51" s="7"/>
      <c r="C51" s="169">
        <v>60</v>
      </c>
      <c r="D51" s="24" t="s">
        <v>140</v>
      </c>
      <c r="E51" s="16" t="s">
        <v>40</v>
      </c>
      <c r="F51" s="33" t="s">
        <v>141</v>
      </c>
      <c r="G51" s="173">
        <v>17.36</v>
      </c>
      <c r="H51" s="92"/>
      <c r="I51" s="44">
        <f t="shared" si="1"/>
        <v>17.36</v>
      </c>
      <c r="J51"/>
    </row>
    <row r="52" spans="1:16" x14ac:dyDescent="0.25">
      <c r="A52" s="3">
        <v>50</v>
      </c>
      <c r="B52" s="7"/>
      <c r="C52" s="169">
        <v>45</v>
      </c>
      <c r="D52" s="160" t="s">
        <v>114</v>
      </c>
      <c r="E52" s="113" t="s">
        <v>115</v>
      </c>
      <c r="F52" s="161" t="s">
        <v>72</v>
      </c>
      <c r="G52" s="173">
        <v>19.739999999999998</v>
      </c>
      <c r="H52" s="92">
        <v>17.39</v>
      </c>
      <c r="I52" s="44">
        <f t="shared" si="1"/>
        <v>17.39</v>
      </c>
      <c r="J52"/>
      <c r="K52" s="19">
        <v>15.31</v>
      </c>
    </row>
    <row r="53" spans="1:16" x14ac:dyDescent="0.25">
      <c r="A53" s="3">
        <v>51</v>
      </c>
      <c r="B53" s="7"/>
      <c r="C53" s="169">
        <v>44</v>
      </c>
      <c r="D53" s="162" t="s">
        <v>113</v>
      </c>
      <c r="E53" s="122" t="s">
        <v>57</v>
      </c>
      <c r="F53" s="126" t="s">
        <v>26</v>
      </c>
      <c r="G53" s="173">
        <v>17.47</v>
      </c>
      <c r="H53" s="92"/>
      <c r="I53" s="44">
        <f t="shared" si="1"/>
        <v>17.47</v>
      </c>
      <c r="J53"/>
    </row>
    <row r="54" spans="1:16" x14ac:dyDescent="0.25">
      <c r="A54" s="3">
        <v>52</v>
      </c>
      <c r="B54" s="7"/>
      <c r="C54" s="169">
        <v>47</v>
      </c>
      <c r="D54" s="159" t="s">
        <v>118</v>
      </c>
      <c r="E54" s="109" t="s">
        <v>37</v>
      </c>
      <c r="F54" s="128" t="s">
        <v>119</v>
      </c>
      <c r="G54" s="173">
        <v>17.54</v>
      </c>
      <c r="H54" s="92">
        <v>19</v>
      </c>
      <c r="I54" s="44">
        <f t="shared" si="1"/>
        <v>17.54</v>
      </c>
      <c r="J54"/>
    </row>
    <row r="55" spans="1:16" x14ac:dyDescent="0.25">
      <c r="A55" s="3">
        <v>53</v>
      </c>
      <c r="B55" s="7"/>
      <c r="C55" s="169">
        <v>29</v>
      </c>
      <c r="D55" s="160" t="s">
        <v>86</v>
      </c>
      <c r="E55" s="113" t="s">
        <v>87</v>
      </c>
      <c r="F55" s="128" t="s">
        <v>50</v>
      </c>
      <c r="G55" s="173">
        <v>17.55</v>
      </c>
      <c r="H55" s="92"/>
      <c r="I55" s="44">
        <f t="shared" si="1"/>
        <v>17.55</v>
      </c>
      <c r="J55"/>
    </row>
    <row r="56" spans="1:16" x14ac:dyDescent="0.25">
      <c r="A56" s="3">
        <v>54</v>
      </c>
      <c r="B56" s="7"/>
      <c r="C56" s="169">
        <v>66</v>
      </c>
      <c r="D56" s="162" t="s">
        <v>149</v>
      </c>
      <c r="E56" s="122" t="s">
        <v>37</v>
      </c>
      <c r="F56" s="126" t="s">
        <v>150</v>
      </c>
      <c r="G56" s="173">
        <v>17.55</v>
      </c>
      <c r="H56" s="92"/>
      <c r="I56" s="44">
        <f t="shared" si="1"/>
        <v>17.55</v>
      </c>
      <c r="J56"/>
    </row>
    <row r="57" spans="1:16" x14ac:dyDescent="0.25">
      <c r="A57" s="3">
        <v>55</v>
      </c>
      <c r="B57" s="7"/>
      <c r="C57" s="169">
        <v>23</v>
      </c>
      <c r="D57" s="159" t="s">
        <v>75</v>
      </c>
      <c r="E57" s="109" t="s">
        <v>37</v>
      </c>
      <c r="F57" s="128" t="s">
        <v>50</v>
      </c>
      <c r="G57" s="173">
        <v>17.57</v>
      </c>
      <c r="H57" s="92">
        <v>18.2</v>
      </c>
      <c r="I57" s="44">
        <f t="shared" si="1"/>
        <v>17.57</v>
      </c>
      <c r="J57"/>
      <c r="K57" s="18"/>
      <c r="L57" s="18"/>
      <c r="M57" s="18"/>
      <c r="N57" s="14"/>
      <c r="O57" s="14"/>
      <c r="P57" s="74"/>
    </row>
    <row r="58" spans="1:16" x14ac:dyDescent="0.25">
      <c r="A58" s="3">
        <v>56</v>
      </c>
      <c r="B58" s="7"/>
      <c r="C58" s="169">
        <v>17</v>
      </c>
      <c r="D58" s="162" t="s">
        <v>60</v>
      </c>
      <c r="E58" s="122" t="s">
        <v>61</v>
      </c>
      <c r="F58" s="126" t="s">
        <v>58</v>
      </c>
      <c r="G58" s="173"/>
      <c r="H58" s="92">
        <v>17.670000000000002</v>
      </c>
      <c r="I58" s="44">
        <f t="shared" si="1"/>
        <v>17.670000000000002</v>
      </c>
      <c r="J58"/>
    </row>
    <row r="59" spans="1:16" x14ac:dyDescent="0.25">
      <c r="A59" s="3">
        <v>57</v>
      </c>
      <c r="B59" s="7"/>
      <c r="C59" s="169">
        <v>56</v>
      </c>
      <c r="D59" s="159" t="s">
        <v>70</v>
      </c>
      <c r="E59" s="109" t="s">
        <v>132</v>
      </c>
      <c r="F59" s="128" t="s">
        <v>133</v>
      </c>
      <c r="G59" s="173">
        <v>24.28</v>
      </c>
      <c r="H59" s="92">
        <v>17.899999999999999</v>
      </c>
      <c r="I59" s="44">
        <f t="shared" si="1"/>
        <v>17.899999999999999</v>
      </c>
      <c r="J59"/>
    </row>
    <row r="60" spans="1:16" x14ac:dyDescent="0.25">
      <c r="A60" s="3">
        <v>58</v>
      </c>
      <c r="B60" s="7"/>
      <c r="C60" s="169">
        <v>9</v>
      </c>
      <c r="D60" s="159" t="s">
        <v>43</v>
      </c>
      <c r="E60" s="109" t="s">
        <v>44</v>
      </c>
      <c r="F60" s="128" t="s">
        <v>45</v>
      </c>
      <c r="G60" s="173">
        <v>18.04</v>
      </c>
      <c r="H60" s="92">
        <v>18.21</v>
      </c>
      <c r="I60" s="44">
        <f t="shared" si="1"/>
        <v>18.04</v>
      </c>
      <c r="J60"/>
    </row>
    <row r="61" spans="1:16" x14ac:dyDescent="0.25">
      <c r="A61" s="3">
        <v>59</v>
      </c>
      <c r="B61" s="7"/>
      <c r="C61" s="169">
        <v>16</v>
      </c>
      <c r="D61" s="159" t="s">
        <v>59</v>
      </c>
      <c r="E61" s="109" t="s">
        <v>25</v>
      </c>
      <c r="F61" s="128" t="s">
        <v>32</v>
      </c>
      <c r="G61" s="173">
        <v>19.16</v>
      </c>
      <c r="H61" s="92">
        <v>18.059999999999999</v>
      </c>
      <c r="I61" s="44">
        <f t="shared" si="1"/>
        <v>18.059999999999999</v>
      </c>
      <c r="J61"/>
    </row>
    <row r="62" spans="1:16" x14ac:dyDescent="0.25">
      <c r="A62" s="3">
        <v>60</v>
      </c>
      <c r="B62" s="7"/>
      <c r="C62" s="169">
        <v>6</v>
      </c>
      <c r="D62" s="159" t="s">
        <v>36</v>
      </c>
      <c r="E62" s="109" t="s">
        <v>37</v>
      </c>
      <c r="F62" s="128" t="s">
        <v>38</v>
      </c>
      <c r="G62" s="173">
        <v>18.07</v>
      </c>
      <c r="H62" s="92">
        <v>18.54</v>
      </c>
      <c r="I62" s="44">
        <f t="shared" si="1"/>
        <v>18.07</v>
      </c>
      <c r="J62"/>
    </row>
    <row r="63" spans="1:16" x14ac:dyDescent="0.25">
      <c r="A63" s="3">
        <v>61</v>
      </c>
      <c r="B63" s="7"/>
      <c r="C63" s="169">
        <v>86</v>
      </c>
      <c r="D63" s="24" t="s">
        <v>177</v>
      </c>
      <c r="E63" s="16" t="s">
        <v>69</v>
      </c>
      <c r="F63" s="33" t="s">
        <v>77</v>
      </c>
      <c r="G63" s="173"/>
      <c r="H63" s="92">
        <v>18.14</v>
      </c>
      <c r="I63" s="44">
        <f t="shared" si="1"/>
        <v>18.14</v>
      </c>
      <c r="J63"/>
    </row>
    <row r="64" spans="1:16" x14ac:dyDescent="0.25">
      <c r="A64" s="3">
        <v>62</v>
      </c>
      <c r="B64" s="7"/>
      <c r="C64" s="169">
        <v>7</v>
      </c>
      <c r="D64" s="24" t="s">
        <v>39</v>
      </c>
      <c r="E64" s="16" t="s">
        <v>40</v>
      </c>
      <c r="F64" s="33" t="s">
        <v>41</v>
      </c>
      <c r="G64" s="173">
        <v>18.41</v>
      </c>
      <c r="H64" s="92">
        <v>18.690000000000001</v>
      </c>
      <c r="I64" s="44">
        <f t="shared" si="1"/>
        <v>18.41</v>
      </c>
      <c r="J64"/>
    </row>
    <row r="65" spans="1:10" x14ac:dyDescent="0.25">
      <c r="A65" s="3">
        <v>63</v>
      </c>
      <c r="B65" s="7"/>
      <c r="C65" s="169">
        <v>11</v>
      </c>
      <c r="D65" s="159" t="s">
        <v>48</v>
      </c>
      <c r="E65" s="109" t="s">
        <v>49</v>
      </c>
      <c r="F65" s="128" t="s">
        <v>50</v>
      </c>
      <c r="G65" s="173">
        <v>19.27</v>
      </c>
      <c r="H65" s="92">
        <v>18.48</v>
      </c>
      <c r="I65" s="44">
        <f t="shared" si="1"/>
        <v>18.48</v>
      </c>
      <c r="J65"/>
    </row>
    <row r="66" spans="1:10" x14ac:dyDescent="0.25">
      <c r="A66" s="3">
        <v>64</v>
      </c>
      <c r="B66" s="7"/>
      <c r="C66" s="169">
        <v>78</v>
      </c>
      <c r="D66" s="162" t="s">
        <v>167</v>
      </c>
      <c r="E66" s="122" t="s">
        <v>132</v>
      </c>
      <c r="F66" s="126" t="s">
        <v>146</v>
      </c>
      <c r="G66" s="173">
        <v>18.8</v>
      </c>
      <c r="H66" s="92">
        <v>19.239999999999998</v>
      </c>
      <c r="I66" s="44">
        <f t="shared" si="1"/>
        <v>18.8</v>
      </c>
      <c r="J66"/>
    </row>
    <row r="67" spans="1:10" x14ac:dyDescent="0.25">
      <c r="A67" s="3">
        <v>65</v>
      </c>
      <c r="B67" s="7"/>
      <c r="C67" s="169">
        <v>53</v>
      </c>
      <c r="D67" s="160" t="s">
        <v>127</v>
      </c>
      <c r="E67" s="113" t="s">
        <v>66</v>
      </c>
      <c r="F67" s="161" t="s">
        <v>72</v>
      </c>
      <c r="G67" s="173">
        <v>18.84</v>
      </c>
      <c r="H67" s="92">
        <v>19.190000000000001</v>
      </c>
      <c r="I67" s="44">
        <f t="shared" ref="I67:I98" si="2">IF(AND(G67=0,H67=0),"diskval.",IF(AND(G67&gt;0,H67&gt;0),MIN(G67:H67),IF(G67&gt;0,G67,H67)))</f>
        <v>18.84</v>
      </c>
      <c r="J67"/>
    </row>
    <row r="68" spans="1:10" x14ac:dyDescent="0.25">
      <c r="A68" s="3">
        <v>66</v>
      </c>
      <c r="B68" s="7"/>
      <c r="C68" s="169">
        <v>2</v>
      </c>
      <c r="D68" s="159" t="s">
        <v>24</v>
      </c>
      <c r="E68" s="109" t="s">
        <v>25</v>
      </c>
      <c r="F68" s="128" t="s">
        <v>26</v>
      </c>
      <c r="G68" s="173">
        <v>18.899999999999999</v>
      </c>
      <c r="H68" s="92">
        <v>18.95</v>
      </c>
      <c r="I68" s="44">
        <f t="shared" si="2"/>
        <v>18.899999999999999</v>
      </c>
      <c r="J68"/>
    </row>
    <row r="69" spans="1:10" x14ac:dyDescent="0.25">
      <c r="A69" s="3">
        <v>67</v>
      </c>
      <c r="B69" s="7"/>
      <c r="C69" s="169">
        <v>21</v>
      </c>
      <c r="D69" s="160" t="s">
        <v>70</v>
      </c>
      <c r="E69" s="113" t="s">
        <v>71</v>
      </c>
      <c r="F69" s="161" t="s">
        <v>72</v>
      </c>
      <c r="G69" s="173">
        <v>20.59</v>
      </c>
      <c r="H69" s="92">
        <v>19.329999999999998</v>
      </c>
      <c r="I69" s="44">
        <f t="shared" si="2"/>
        <v>19.329999999999998</v>
      </c>
      <c r="J69"/>
    </row>
    <row r="70" spans="1:10" x14ac:dyDescent="0.25">
      <c r="A70" s="3">
        <v>68</v>
      </c>
      <c r="B70" s="7"/>
      <c r="C70" s="169">
        <v>32</v>
      </c>
      <c r="D70" s="159" t="s">
        <v>93</v>
      </c>
      <c r="E70" s="109" t="s">
        <v>47</v>
      </c>
      <c r="F70" s="128" t="s">
        <v>26</v>
      </c>
      <c r="G70" s="173">
        <v>20.69</v>
      </c>
      <c r="H70" s="92">
        <v>19.37</v>
      </c>
      <c r="I70" s="44">
        <f t="shared" si="2"/>
        <v>19.37</v>
      </c>
      <c r="J70"/>
    </row>
    <row r="71" spans="1:10" x14ac:dyDescent="0.25">
      <c r="A71" s="3">
        <v>69</v>
      </c>
      <c r="B71" s="7"/>
      <c r="C71" s="169">
        <v>24</v>
      </c>
      <c r="D71" s="159" t="s">
        <v>76</v>
      </c>
      <c r="E71" s="109" t="s">
        <v>22</v>
      </c>
      <c r="F71" s="128" t="s">
        <v>77</v>
      </c>
      <c r="G71" s="173">
        <v>20.8</v>
      </c>
      <c r="H71" s="92">
        <v>19.399999999999999</v>
      </c>
      <c r="I71" s="44">
        <f t="shared" si="2"/>
        <v>19.399999999999999</v>
      </c>
      <c r="J71"/>
    </row>
    <row r="72" spans="1:10" x14ac:dyDescent="0.25">
      <c r="A72" s="3">
        <v>70</v>
      </c>
      <c r="B72" s="7"/>
      <c r="C72" s="169">
        <v>22</v>
      </c>
      <c r="D72" s="160" t="s">
        <v>73</v>
      </c>
      <c r="E72" s="113" t="s">
        <v>74</v>
      </c>
      <c r="F72" s="161" t="s">
        <v>23</v>
      </c>
      <c r="G72" s="173">
        <v>23.98</v>
      </c>
      <c r="H72" s="92">
        <v>19.52</v>
      </c>
      <c r="I72" s="44">
        <f t="shared" si="2"/>
        <v>19.52</v>
      </c>
      <c r="J72"/>
    </row>
    <row r="73" spans="1:10" x14ac:dyDescent="0.25">
      <c r="A73" s="3">
        <v>71</v>
      </c>
      <c r="B73" s="7"/>
      <c r="C73" s="169">
        <v>85</v>
      </c>
      <c r="D73" s="24" t="s">
        <v>176</v>
      </c>
      <c r="E73" s="16" t="s">
        <v>34</v>
      </c>
      <c r="F73" s="33" t="s">
        <v>169</v>
      </c>
      <c r="G73" s="173">
        <v>20.079999999999998</v>
      </c>
      <c r="H73" s="92"/>
      <c r="I73" s="44">
        <f t="shared" si="2"/>
        <v>20.079999999999998</v>
      </c>
      <c r="J73"/>
    </row>
    <row r="74" spans="1:10" x14ac:dyDescent="0.25">
      <c r="A74" s="3">
        <v>72</v>
      </c>
      <c r="B74" s="7"/>
      <c r="C74" s="169">
        <v>31</v>
      </c>
      <c r="D74" s="160" t="s">
        <v>90</v>
      </c>
      <c r="E74" s="113" t="s">
        <v>91</v>
      </c>
      <c r="F74" s="128" t="s">
        <v>92</v>
      </c>
      <c r="G74" s="173">
        <v>30.64</v>
      </c>
      <c r="H74" s="92">
        <v>20.39</v>
      </c>
      <c r="I74" s="44">
        <f t="shared" si="2"/>
        <v>20.39</v>
      </c>
      <c r="J74"/>
    </row>
    <row r="75" spans="1:10" x14ac:dyDescent="0.25">
      <c r="A75" s="3">
        <v>73</v>
      </c>
      <c r="B75" s="7"/>
      <c r="C75" s="169">
        <v>49</v>
      </c>
      <c r="D75" s="24" t="s">
        <v>121</v>
      </c>
      <c r="E75" s="16" t="s">
        <v>91</v>
      </c>
      <c r="F75" s="33" t="s">
        <v>77</v>
      </c>
      <c r="G75" s="173">
        <v>21.04</v>
      </c>
      <c r="H75" s="92">
        <v>20.440000000000001</v>
      </c>
      <c r="I75" s="44">
        <f t="shared" si="2"/>
        <v>20.440000000000001</v>
      </c>
      <c r="J75"/>
    </row>
    <row r="76" spans="1:10" x14ac:dyDescent="0.25">
      <c r="A76" s="3">
        <v>74</v>
      </c>
      <c r="B76" s="7"/>
      <c r="C76" s="169">
        <v>58</v>
      </c>
      <c r="D76" s="160" t="s">
        <v>136</v>
      </c>
      <c r="E76" s="113" t="s">
        <v>137</v>
      </c>
      <c r="F76" s="161" t="s">
        <v>72</v>
      </c>
      <c r="G76" s="173">
        <v>21.43</v>
      </c>
      <c r="H76" s="92">
        <v>20.88</v>
      </c>
      <c r="I76" s="44">
        <f t="shared" si="2"/>
        <v>20.88</v>
      </c>
      <c r="J76"/>
    </row>
    <row r="77" spans="1:10" x14ac:dyDescent="0.25">
      <c r="A77" s="3">
        <v>75</v>
      </c>
      <c r="B77" s="7"/>
      <c r="C77" s="169">
        <v>33</v>
      </c>
      <c r="D77" s="24" t="s">
        <v>94</v>
      </c>
      <c r="E77" s="16" t="s">
        <v>34</v>
      </c>
      <c r="F77" s="33" t="s">
        <v>77</v>
      </c>
      <c r="G77" s="173">
        <v>26.68</v>
      </c>
      <c r="H77" s="92">
        <v>21.05</v>
      </c>
      <c r="I77" s="44">
        <f t="shared" si="2"/>
        <v>21.05</v>
      </c>
      <c r="J77"/>
    </row>
    <row r="78" spans="1:10" x14ac:dyDescent="0.25">
      <c r="A78" s="3">
        <v>76</v>
      </c>
      <c r="B78" s="7"/>
      <c r="C78" s="169">
        <v>84</v>
      </c>
      <c r="D78" s="24" t="s">
        <v>175</v>
      </c>
      <c r="E78" s="16" t="s">
        <v>61</v>
      </c>
      <c r="F78" s="128" t="s">
        <v>146</v>
      </c>
      <c r="G78" s="173">
        <v>23.1</v>
      </c>
      <c r="H78" s="92">
        <v>21.21</v>
      </c>
      <c r="I78" s="44">
        <f t="shared" si="2"/>
        <v>21.21</v>
      </c>
      <c r="J78"/>
    </row>
    <row r="79" spans="1:10" x14ac:dyDescent="0.25">
      <c r="A79" s="3">
        <v>77</v>
      </c>
      <c r="B79" s="7"/>
      <c r="C79" s="169">
        <v>63</v>
      </c>
      <c r="D79" s="159" t="s">
        <v>145</v>
      </c>
      <c r="E79" s="109" t="s">
        <v>28</v>
      </c>
      <c r="F79" s="128" t="s">
        <v>146</v>
      </c>
      <c r="G79" s="173">
        <v>21.33</v>
      </c>
      <c r="H79" s="92"/>
      <c r="I79" s="44">
        <f t="shared" si="2"/>
        <v>21.33</v>
      </c>
      <c r="J79"/>
    </row>
    <row r="80" spans="1:10" x14ac:dyDescent="0.25">
      <c r="A80" s="3">
        <v>78</v>
      </c>
      <c r="B80" s="7"/>
      <c r="C80" s="169">
        <v>46</v>
      </c>
      <c r="D80" s="24" t="s">
        <v>116</v>
      </c>
      <c r="E80" s="16" t="s">
        <v>34</v>
      </c>
      <c r="F80" s="33" t="s">
        <v>117</v>
      </c>
      <c r="G80" s="173">
        <v>21.84</v>
      </c>
      <c r="H80" s="92">
        <v>21.69</v>
      </c>
      <c r="I80" s="44">
        <f t="shared" si="2"/>
        <v>21.69</v>
      </c>
      <c r="J80"/>
    </row>
    <row r="81" spans="1:10" x14ac:dyDescent="0.25">
      <c r="A81" s="3">
        <v>79</v>
      </c>
      <c r="B81" s="7"/>
      <c r="C81" s="169">
        <v>82</v>
      </c>
      <c r="D81" s="159" t="s">
        <v>172</v>
      </c>
      <c r="E81" s="109" t="s">
        <v>34</v>
      </c>
      <c r="F81" s="128" t="s">
        <v>133</v>
      </c>
      <c r="G81" s="173">
        <v>26.17</v>
      </c>
      <c r="H81" s="92">
        <v>21.99</v>
      </c>
      <c r="I81" s="44">
        <f t="shared" si="2"/>
        <v>21.99</v>
      </c>
      <c r="J81"/>
    </row>
    <row r="82" spans="1:10" x14ac:dyDescent="0.25">
      <c r="A82" s="3">
        <v>80</v>
      </c>
      <c r="B82" s="7"/>
      <c r="C82" s="169">
        <v>3</v>
      </c>
      <c r="D82" s="24" t="s">
        <v>27</v>
      </c>
      <c r="E82" s="16" t="s">
        <v>28</v>
      </c>
      <c r="F82" s="33" t="s">
        <v>29</v>
      </c>
      <c r="G82" s="173">
        <v>22.12</v>
      </c>
      <c r="H82" s="92"/>
      <c r="I82" s="44">
        <f t="shared" si="2"/>
        <v>22.12</v>
      </c>
      <c r="J82"/>
    </row>
    <row r="83" spans="1:10" x14ac:dyDescent="0.25">
      <c r="A83" s="3">
        <v>81</v>
      </c>
      <c r="B83" s="7"/>
      <c r="C83" s="169">
        <v>34</v>
      </c>
      <c r="D83" s="159" t="s">
        <v>95</v>
      </c>
      <c r="E83" s="109" t="s">
        <v>37</v>
      </c>
      <c r="F83" s="128" t="s">
        <v>96</v>
      </c>
      <c r="G83" s="173">
        <v>22.58</v>
      </c>
      <c r="H83" s="92"/>
      <c r="I83" s="44">
        <f t="shared" si="2"/>
        <v>22.58</v>
      </c>
      <c r="J83"/>
    </row>
    <row r="84" spans="1:10" x14ac:dyDescent="0.25">
      <c r="A84" s="3">
        <v>82</v>
      </c>
      <c r="B84" s="7"/>
      <c r="C84" s="169">
        <v>90</v>
      </c>
      <c r="D84" s="162" t="s">
        <v>184</v>
      </c>
      <c r="E84" s="122" t="s">
        <v>87</v>
      </c>
      <c r="F84" s="126" t="s">
        <v>146</v>
      </c>
      <c r="G84" s="173">
        <v>25.72</v>
      </c>
      <c r="H84" s="92">
        <v>23.47</v>
      </c>
      <c r="I84" s="44">
        <f t="shared" si="2"/>
        <v>23.47</v>
      </c>
      <c r="J84"/>
    </row>
    <row r="85" spans="1:10" x14ac:dyDescent="0.25">
      <c r="A85" s="3">
        <v>83</v>
      </c>
      <c r="B85" s="7"/>
      <c r="C85" s="169">
        <v>13</v>
      </c>
      <c r="D85" s="159" t="s">
        <v>53</v>
      </c>
      <c r="E85" s="109" t="s">
        <v>54</v>
      </c>
      <c r="F85" s="128" t="s">
        <v>32</v>
      </c>
      <c r="G85" s="173">
        <v>23.89</v>
      </c>
      <c r="H85" s="92">
        <v>23.89</v>
      </c>
      <c r="I85" s="44">
        <f t="shared" si="2"/>
        <v>23.89</v>
      </c>
      <c r="J85"/>
    </row>
    <row r="86" spans="1:10" x14ac:dyDescent="0.25">
      <c r="A86" s="3">
        <v>84</v>
      </c>
      <c r="B86" s="7"/>
      <c r="C86" s="169">
        <v>12</v>
      </c>
      <c r="D86" s="159" t="s">
        <v>51</v>
      </c>
      <c r="E86" s="109" t="s">
        <v>52</v>
      </c>
      <c r="F86" s="128" t="s">
        <v>38</v>
      </c>
      <c r="G86" s="173"/>
      <c r="H86" s="92">
        <v>24.45</v>
      </c>
      <c r="I86" s="44">
        <f t="shared" si="2"/>
        <v>24.45</v>
      </c>
      <c r="J86"/>
    </row>
    <row r="87" spans="1:10" x14ac:dyDescent="0.25">
      <c r="A87" s="3">
        <v>85</v>
      </c>
      <c r="B87" s="7"/>
      <c r="C87" s="169">
        <v>40</v>
      </c>
      <c r="D87" s="160" t="s">
        <v>107</v>
      </c>
      <c r="E87" s="113" t="s">
        <v>25</v>
      </c>
      <c r="F87" s="128" t="s">
        <v>108</v>
      </c>
      <c r="G87" s="173"/>
      <c r="H87" s="92">
        <v>24.64</v>
      </c>
      <c r="I87" s="44">
        <f t="shared" si="2"/>
        <v>24.64</v>
      </c>
      <c r="J87"/>
    </row>
    <row r="88" spans="1:10" x14ac:dyDescent="0.25">
      <c r="A88" s="3">
        <v>86</v>
      </c>
      <c r="B88" s="7"/>
      <c r="C88" s="169">
        <v>80</v>
      </c>
      <c r="D88" s="159" t="s">
        <v>170</v>
      </c>
      <c r="E88" s="109" t="s">
        <v>57</v>
      </c>
      <c r="F88" s="128" t="s">
        <v>77</v>
      </c>
      <c r="G88" s="173">
        <v>29.68</v>
      </c>
      <c r="H88" s="92"/>
      <c r="I88" s="44">
        <f t="shared" si="2"/>
        <v>29.68</v>
      </c>
      <c r="J88"/>
    </row>
    <row r="89" spans="1:10" x14ac:dyDescent="0.25">
      <c r="A89" s="3">
        <v>87</v>
      </c>
      <c r="B89" s="7"/>
      <c r="C89" s="169">
        <v>5</v>
      </c>
      <c r="D89" s="160" t="s">
        <v>33</v>
      </c>
      <c r="E89" s="113" t="s">
        <v>34</v>
      </c>
      <c r="F89" s="161" t="s">
        <v>35</v>
      </c>
      <c r="G89" s="173"/>
      <c r="H89" s="92"/>
      <c r="I89" s="44" t="str">
        <f t="shared" si="2"/>
        <v>diskval.</v>
      </c>
      <c r="J89"/>
    </row>
    <row r="90" spans="1:10" x14ac:dyDescent="0.25">
      <c r="A90" s="3">
        <v>88</v>
      </c>
      <c r="B90" s="7"/>
      <c r="C90" s="169">
        <v>26</v>
      </c>
      <c r="D90" s="24" t="s">
        <v>81</v>
      </c>
      <c r="E90" s="16" t="s">
        <v>82</v>
      </c>
      <c r="F90" s="128" t="s">
        <v>67</v>
      </c>
      <c r="G90" s="173"/>
      <c r="H90" s="92"/>
      <c r="I90" s="44" t="str">
        <f t="shared" si="2"/>
        <v>diskval.</v>
      </c>
      <c r="J90"/>
    </row>
    <row r="91" spans="1:10" x14ac:dyDescent="0.25">
      <c r="A91" s="3">
        <v>89</v>
      </c>
      <c r="B91" s="7"/>
      <c r="C91" s="169">
        <v>50</v>
      </c>
      <c r="D91" s="159" t="s">
        <v>122</v>
      </c>
      <c r="E91" s="109" t="s">
        <v>37</v>
      </c>
      <c r="F91" s="128" t="s">
        <v>123</v>
      </c>
      <c r="G91" s="173"/>
      <c r="H91" s="92"/>
      <c r="I91" s="44" t="str">
        <f t="shared" si="2"/>
        <v>diskval.</v>
      </c>
      <c r="J91"/>
    </row>
    <row r="92" spans="1:10" ht="15.75" thickBot="1" x14ac:dyDescent="0.3">
      <c r="A92" s="3">
        <v>90</v>
      </c>
      <c r="B92" s="7"/>
      <c r="C92" s="170">
        <v>74</v>
      </c>
      <c r="D92" s="25" t="s">
        <v>162</v>
      </c>
      <c r="E92" s="12" t="s">
        <v>25</v>
      </c>
      <c r="F92" s="36" t="s">
        <v>163</v>
      </c>
      <c r="G92" s="174"/>
      <c r="H92" s="94"/>
      <c r="I92" s="45" t="str">
        <f t="shared" si="2"/>
        <v>diskval.</v>
      </c>
      <c r="J92"/>
    </row>
    <row r="93" spans="1:10" x14ac:dyDescent="0.25">
      <c r="A93" s="3">
        <v>91</v>
      </c>
      <c r="B93" s="7"/>
      <c r="C93" s="171">
        <v>91</v>
      </c>
      <c r="D93" s="166"/>
      <c r="E93" s="59"/>
      <c r="F93" s="167"/>
      <c r="G93" s="175"/>
      <c r="H93" s="104"/>
      <c r="I93" s="105" t="str">
        <f t="shared" ref="I93:I98" si="3">IF(AND(G93=0,H93=0),"diskval.",IF(AND(G93&gt;0,H93&gt;0),MIN(G93:H93),IF(G93&gt;0,G93,H93)))</f>
        <v>diskval.</v>
      </c>
      <c r="J93"/>
    </row>
    <row r="94" spans="1:10" ht="15.75" thickBot="1" x14ac:dyDescent="0.3">
      <c r="A94" s="3">
        <v>92</v>
      </c>
      <c r="B94" s="7"/>
      <c r="C94" s="169">
        <v>92</v>
      </c>
      <c r="D94" s="25"/>
      <c r="E94" s="12"/>
      <c r="F94" s="36"/>
      <c r="G94" s="173"/>
      <c r="H94" s="92"/>
      <c r="I94" s="44" t="str">
        <f t="shared" si="3"/>
        <v>diskval.</v>
      </c>
      <c r="J94"/>
    </row>
    <row r="95" spans="1:10" x14ac:dyDescent="0.25">
      <c r="A95" s="3">
        <v>93</v>
      </c>
      <c r="B95" s="7"/>
      <c r="C95" s="61">
        <v>93</v>
      </c>
      <c r="D95" s="96"/>
      <c r="E95" s="59"/>
      <c r="F95" s="59"/>
      <c r="G95" s="2"/>
      <c r="H95" s="92"/>
      <c r="I95" s="44" t="str">
        <f t="shared" si="3"/>
        <v>diskval.</v>
      </c>
      <c r="J95"/>
    </row>
    <row r="96" spans="1:10" x14ac:dyDescent="0.25">
      <c r="A96" s="3">
        <v>94</v>
      </c>
      <c r="B96" s="7"/>
      <c r="C96" s="61">
        <v>94</v>
      </c>
      <c r="D96" s="77"/>
      <c r="E96" s="16"/>
      <c r="F96" s="16"/>
      <c r="G96" s="2"/>
      <c r="H96" s="92"/>
      <c r="I96" s="44" t="str">
        <f t="shared" si="3"/>
        <v>diskval.</v>
      </c>
      <c r="J96"/>
    </row>
    <row r="97" spans="1:10" x14ac:dyDescent="0.25">
      <c r="A97" s="3">
        <v>95</v>
      </c>
      <c r="B97" s="7"/>
      <c r="C97" s="61">
        <v>95</v>
      </c>
      <c r="D97" s="77"/>
      <c r="E97" s="16"/>
      <c r="F97" s="16"/>
      <c r="G97" s="2"/>
      <c r="H97" s="92"/>
      <c r="I97" s="44" t="str">
        <f t="shared" si="3"/>
        <v>diskval.</v>
      </c>
      <c r="J97"/>
    </row>
    <row r="98" spans="1:10" x14ac:dyDescent="0.25">
      <c r="A98" s="3">
        <v>96</v>
      </c>
      <c r="B98" s="7"/>
      <c r="C98" s="61">
        <v>96</v>
      </c>
      <c r="D98" s="77"/>
      <c r="E98" s="16"/>
      <c r="F98" s="16"/>
      <c r="G98" s="2"/>
      <c r="H98" s="92"/>
      <c r="I98" s="44" t="str">
        <f t="shared" si="3"/>
        <v>diskval.</v>
      </c>
      <c r="J98"/>
    </row>
    <row r="99" spans="1:10" x14ac:dyDescent="0.25">
      <c r="A99" s="3">
        <v>97</v>
      </c>
      <c r="B99" s="7"/>
      <c r="C99" s="61">
        <v>97</v>
      </c>
      <c r="D99" s="77"/>
      <c r="E99" s="16"/>
      <c r="F99" s="16"/>
      <c r="G99" s="2"/>
      <c r="H99" s="92"/>
      <c r="I99" s="44" t="str">
        <f t="shared" ref="I99:I130" si="4">IF(AND(G99=0,H99=0),"diskval.",IF(AND(G99&gt;0,H99&gt;0),MIN(G99:H99),IF(G99&gt;0,G99,H99)))</f>
        <v>diskval.</v>
      </c>
      <c r="J99"/>
    </row>
    <row r="100" spans="1:10" x14ac:dyDescent="0.25">
      <c r="A100" s="3">
        <v>98</v>
      </c>
      <c r="B100" s="7"/>
      <c r="C100" s="61">
        <v>98</v>
      </c>
      <c r="D100" s="77"/>
      <c r="E100" s="16"/>
      <c r="F100" s="16"/>
      <c r="G100" s="2"/>
      <c r="H100" s="92"/>
      <c r="I100" s="44" t="str">
        <f t="shared" si="4"/>
        <v>diskval.</v>
      </c>
      <c r="J100"/>
    </row>
    <row r="101" spans="1:10" x14ac:dyDescent="0.25">
      <c r="A101" s="3">
        <v>99</v>
      </c>
      <c r="B101" s="7"/>
      <c r="C101" s="61">
        <v>99</v>
      </c>
      <c r="D101" s="77"/>
      <c r="E101" s="16"/>
      <c r="F101" s="16"/>
      <c r="G101" s="2"/>
      <c r="H101" s="92"/>
      <c r="I101" s="44" t="str">
        <f t="shared" si="4"/>
        <v>diskval.</v>
      </c>
      <c r="J101"/>
    </row>
    <row r="102" spans="1:10" x14ac:dyDescent="0.25">
      <c r="A102" s="3">
        <v>100</v>
      </c>
      <c r="B102" s="7"/>
      <c r="C102" s="61">
        <v>100</v>
      </c>
      <c r="D102" s="77"/>
      <c r="E102" s="16"/>
      <c r="F102" s="16"/>
      <c r="G102" s="2"/>
      <c r="H102" s="92"/>
      <c r="I102" s="44" t="str">
        <f t="shared" si="4"/>
        <v>diskval.</v>
      </c>
      <c r="J102"/>
    </row>
    <row r="103" spans="1:10" x14ac:dyDescent="0.25">
      <c r="A103" s="3">
        <v>101</v>
      </c>
      <c r="B103" s="7"/>
      <c r="C103" s="61">
        <v>101</v>
      </c>
      <c r="D103" s="77"/>
      <c r="E103" s="16"/>
      <c r="F103" s="16"/>
      <c r="G103" s="2"/>
      <c r="H103" s="92"/>
      <c r="I103" s="44" t="str">
        <f t="shared" si="4"/>
        <v>diskval.</v>
      </c>
      <c r="J103"/>
    </row>
    <row r="104" spans="1:10" x14ac:dyDescent="0.25">
      <c r="A104" s="3">
        <v>102</v>
      </c>
      <c r="B104" s="7"/>
      <c r="C104" s="61">
        <v>102</v>
      </c>
      <c r="D104" s="77"/>
      <c r="E104" s="16"/>
      <c r="F104" s="16"/>
      <c r="G104" s="2"/>
      <c r="H104" s="92"/>
      <c r="I104" s="44" t="str">
        <f t="shared" si="4"/>
        <v>diskval.</v>
      </c>
      <c r="J104"/>
    </row>
    <row r="105" spans="1:10" x14ac:dyDescent="0.25">
      <c r="A105" s="3">
        <v>103</v>
      </c>
      <c r="B105" s="7"/>
      <c r="C105" s="61">
        <v>103</v>
      </c>
      <c r="D105" s="77"/>
      <c r="E105" s="16"/>
      <c r="F105" s="16"/>
      <c r="G105" s="2"/>
      <c r="H105" s="92"/>
      <c r="I105" s="44" t="str">
        <f t="shared" si="4"/>
        <v>diskval.</v>
      </c>
      <c r="J105"/>
    </row>
    <row r="106" spans="1:10" x14ac:dyDescent="0.25">
      <c r="A106" s="3">
        <v>104</v>
      </c>
      <c r="B106" s="7"/>
      <c r="C106" s="61">
        <v>104</v>
      </c>
      <c r="D106" s="77"/>
      <c r="E106" s="16"/>
      <c r="F106" s="16"/>
      <c r="G106" s="2"/>
      <c r="H106" s="92"/>
      <c r="I106" s="44" t="str">
        <f t="shared" si="4"/>
        <v>diskval.</v>
      </c>
      <c r="J106"/>
    </row>
    <row r="107" spans="1:10" x14ac:dyDescent="0.25">
      <c r="A107" s="3">
        <v>105</v>
      </c>
      <c r="B107" s="7"/>
      <c r="C107" s="61">
        <v>105</v>
      </c>
      <c r="D107" s="77"/>
      <c r="E107" s="16"/>
      <c r="F107" s="16"/>
      <c r="G107" s="2"/>
      <c r="H107" s="92"/>
      <c r="I107" s="44" t="str">
        <f t="shared" si="4"/>
        <v>diskval.</v>
      </c>
      <c r="J107"/>
    </row>
    <row r="108" spans="1:10" x14ac:dyDescent="0.25">
      <c r="A108" s="3">
        <v>106</v>
      </c>
      <c r="B108" s="7"/>
      <c r="C108" s="61">
        <v>106</v>
      </c>
      <c r="D108" s="77"/>
      <c r="E108" s="16"/>
      <c r="F108" s="16"/>
      <c r="G108" s="2"/>
      <c r="H108" s="92"/>
      <c r="I108" s="44" t="str">
        <f t="shared" si="4"/>
        <v>diskval.</v>
      </c>
      <c r="J108"/>
    </row>
    <row r="109" spans="1:10" x14ac:dyDescent="0.25">
      <c r="A109" s="3">
        <v>107</v>
      </c>
      <c r="B109" s="7"/>
      <c r="C109" s="61">
        <v>107</v>
      </c>
      <c r="D109" s="77"/>
      <c r="E109" s="16"/>
      <c r="F109" s="16"/>
      <c r="G109" s="2"/>
      <c r="H109" s="92"/>
      <c r="I109" s="44" t="str">
        <f t="shared" si="4"/>
        <v>diskval.</v>
      </c>
      <c r="J109"/>
    </row>
    <row r="110" spans="1:10" x14ac:dyDescent="0.25">
      <c r="A110" s="3">
        <v>108</v>
      </c>
      <c r="B110" s="7"/>
      <c r="C110" s="61">
        <v>108</v>
      </c>
      <c r="D110" s="77"/>
      <c r="E110" s="16"/>
      <c r="F110" s="16"/>
      <c r="G110" s="2"/>
      <c r="H110" s="92"/>
      <c r="I110" s="44" t="str">
        <f t="shared" si="4"/>
        <v>diskval.</v>
      </c>
      <c r="J110"/>
    </row>
    <row r="111" spans="1:10" x14ac:dyDescent="0.25">
      <c r="A111" s="3">
        <v>109</v>
      </c>
      <c r="B111" s="7"/>
      <c r="C111" s="61">
        <v>109</v>
      </c>
      <c r="D111" s="77"/>
      <c r="E111" s="16"/>
      <c r="F111" s="16"/>
      <c r="G111" s="2"/>
      <c r="H111" s="92"/>
      <c r="I111" s="44" t="str">
        <f t="shared" si="4"/>
        <v>diskval.</v>
      </c>
      <c r="J111"/>
    </row>
    <row r="112" spans="1:10" x14ac:dyDescent="0.25">
      <c r="A112" s="3">
        <v>110</v>
      </c>
      <c r="B112" s="7"/>
      <c r="C112" s="61">
        <v>110</v>
      </c>
      <c r="D112" s="77"/>
      <c r="E112" s="16"/>
      <c r="F112" s="16"/>
      <c r="G112" s="89"/>
      <c r="H112" s="93"/>
      <c r="I112" s="44" t="str">
        <f t="shared" si="4"/>
        <v>diskval.</v>
      </c>
      <c r="J112"/>
    </row>
    <row r="113" spans="1:10" x14ac:dyDescent="0.25">
      <c r="A113" s="3">
        <v>111</v>
      </c>
      <c r="B113" s="38"/>
      <c r="C113" s="61">
        <v>111</v>
      </c>
      <c r="D113" s="77"/>
      <c r="E113" s="16"/>
      <c r="F113" s="16"/>
      <c r="G113" s="89"/>
      <c r="H113" s="93"/>
      <c r="I113" s="44" t="str">
        <f t="shared" si="4"/>
        <v>diskval.</v>
      </c>
      <c r="J113"/>
    </row>
    <row r="114" spans="1:10" x14ac:dyDescent="0.25">
      <c r="A114" s="3">
        <v>112</v>
      </c>
      <c r="B114" s="38"/>
      <c r="C114" s="61">
        <v>112</v>
      </c>
      <c r="D114" s="77"/>
      <c r="E114" s="16"/>
      <c r="F114" s="16"/>
      <c r="G114" s="89"/>
      <c r="H114" s="93"/>
      <c r="I114" s="44" t="str">
        <f t="shared" si="4"/>
        <v>diskval.</v>
      </c>
      <c r="J114"/>
    </row>
    <row r="115" spans="1:10" x14ac:dyDescent="0.25">
      <c r="A115" s="3">
        <v>113</v>
      </c>
      <c r="B115" s="38"/>
      <c r="C115" s="61">
        <v>113</v>
      </c>
      <c r="D115" s="77"/>
      <c r="E115" s="16"/>
      <c r="F115" s="16"/>
      <c r="G115" s="89"/>
      <c r="H115" s="93"/>
      <c r="I115" s="44" t="str">
        <f t="shared" si="4"/>
        <v>diskval.</v>
      </c>
      <c r="J115"/>
    </row>
    <row r="116" spans="1:10" x14ac:dyDescent="0.25">
      <c r="A116" s="3">
        <v>114</v>
      </c>
      <c r="B116" s="38"/>
      <c r="C116" s="61">
        <v>114</v>
      </c>
      <c r="D116" s="77"/>
      <c r="E116" s="16"/>
      <c r="F116" s="16"/>
      <c r="G116" s="89"/>
      <c r="H116" s="93"/>
      <c r="I116" s="44" t="str">
        <f t="shared" si="4"/>
        <v>diskval.</v>
      </c>
      <c r="J116"/>
    </row>
    <row r="117" spans="1:10" x14ac:dyDescent="0.25">
      <c r="A117" s="3">
        <v>115</v>
      </c>
      <c r="B117" s="38"/>
      <c r="C117" s="61">
        <v>115</v>
      </c>
      <c r="D117" s="77"/>
      <c r="E117" s="16"/>
      <c r="F117" s="16"/>
      <c r="G117" s="89"/>
      <c r="H117" s="93"/>
      <c r="I117" s="44" t="str">
        <f t="shared" si="4"/>
        <v>diskval.</v>
      </c>
      <c r="J117"/>
    </row>
    <row r="118" spans="1:10" x14ac:dyDescent="0.25">
      <c r="A118" s="3">
        <v>116</v>
      </c>
      <c r="B118" s="38"/>
      <c r="C118" s="61">
        <v>116</v>
      </c>
      <c r="D118" s="77"/>
      <c r="E118" s="16"/>
      <c r="F118" s="16"/>
      <c r="G118" s="89"/>
      <c r="H118" s="93"/>
      <c r="I118" s="44" t="str">
        <f t="shared" si="4"/>
        <v>diskval.</v>
      </c>
      <c r="J118"/>
    </row>
    <row r="119" spans="1:10" x14ac:dyDescent="0.25">
      <c r="A119" s="3">
        <v>117</v>
      </c>
      <c r="B119" s="38"/>
      <c r="C119" s="61">
        <v>117</v>
      </c>
      <c r="D119" s="77"/>
      <c r="E119" s="16"/>
      <c r="F119" s="16"/>
      <c r="G119" s="89"/>
      <c r="H119" s="93"/>
      <c r="I119" s="44" t="str">
        <f t="shared" si="4"/>
        <v>diskval.</v>
      </c>
      <c r="J119"/>
    </row>
    <row r="120" spans="1:10" x14ac:dyDescent="0.25">
      <c r="A120" s="3">
        <v>118</v>
      </c>
      <c r="B120" s="38"/>
      <c r="C120" s="61">
        <v>118</v>
      </c>
      <c r="D120" s="77"/>
      <c r="E120" s="16"/>
      <c r="F120" s="16"/>
      <c r="G120" s="89"/>
      <c r="H120" s="93"/>
      <c r="I120" s="44" t="str">
        <f t="shared" si="4"/>
        <v>diskval.</v>
      </c>
      <c r="J120"/>
    </row>
    <row r="121" spans="1:10" x14ac:dyDescent="0.25">
      <c r="A121" s="3">
        <v>119</v>
      </c>
      <c r="B121" s="38"/>
      <c r="C121" s="61">
        <v>119</v>
      </c>
      <c r="D121" s="77"/>
      <c r="E121" s="16"/>
      <c r="F121" s="16"/>
      <c r="G121" s="89"/>
      <c r="H121" s="93"/>
      <c r="I121" s="44" t="str">
        <f t="shared" si="4"/>
        <v>diskval.</v>
      </c>
      <c r="J121"/>
    </row>
    <row r="122" spans="1:10" x14ac:dyDescent="0.25">
      <c r="A122" s="3">
        <v>120</v>
      </c>
      <c r="B122" s="38"/>
      <c r="C122" s="61">
        <v>120</v>
      </c>
      <c r="D122" s="77"/>
      <c r="E122" s="16"/>
      <c r="F122" s="16"/>
      <c r="G122" s="89"/>
      <c r="H122" s="93"/>
      <c r="I122" s="44" t="str">
        <f t="shared" si="4"/>
        <v>diskval.</v>
      </c>
      <c r="J122"/>
    </row>
    <row r="123" spans="1:10" x14ac:dyDescent="0.25">
      <c r="A123" s="3">
        <v>121</v>
      </c>
      <c r="B123" s="38"/>
      <c r="C123" s="61">
        <v>121</v>
      </c>
      <c r="D123" s="77"/>
      <c r="E123" s="16"/>
      <c r="F123" s="16"/>
      <c r="G123" s="89"/>
      <c r="H123" s="93"/>
      <c r="I123" s="44" t="str">
        <f t="shared" si="4"/>
        <v>diskval.</v>
      </c>
      <c r="J123"/>
    </row>
    <row r="124" spans="1:10" x14ac:dyDescent="0.25">
      <c r="A124" s="3">
        <v>122</v>
      </c>
      <c r="B124" s="38"/>
      <c r="C124" s="61">
        <v>122</v>
      </c>
      <c r="D124" s="77"/>
      <c r="E124" s="16"/>
      <c r="F124" s="16"/>
      <c r="G124" s="89"/>
      <c r="H124" s="93"/>
      <c r="I124" s="44" t="str">
        <f t="shared" si="4"/>
        <v>diskval.</v>
      </c>
      <c r="J124"/>
    </row>
    <row r="125" spans="1:10" x14ac:dyDescent="0.25">
      <c r="A125" s="3">
        <v>123</v>
      </c>
      <c r="B125" s="38"/>
      <c r="C125" s="61">
        <v>123</v>
      </c>
      <c r="D125" s="77"/>
      <c r="E125" s="16"/>
      <c r="F125" s="16"/>
      <c r="G125" s="89"/>
      <c r="H125" s="93"/>
      <c r="I125" s="44" t="str">
        <f t="shared" si="4"/>
        <v>diskval.</v>
      </c>
      <c r="J125"/>
    </row>
    <row r="126" spans="1:10" x14ac:dyDescent="0.25">
      <c r="A126" s="3">
        <v>124</v>
      </c>
      <c r="B126" s="38"/>
      <c r="C126" s="61">
        <v>124</v>
      </c>
      <c r="D126" s="77"/>
      <c r="E126" s="16"/>
      <c r="F126" s="16"/>
      <c r="G126" s="89"/>
      <c r="H126" s="93"/>
      <c r="I126" s="44" t="str">
        <f t="shared" si="4"/>
        <v>diskval.</v>
      </c>
      <c r="J126"/>
    </row>
    <row r="127" spans="1:10" x14ac:dyDescent="0.25">
      <c r="A127" s="3">
        <v>125</v>
      </c>
      <c r="B127" s="38"/>
      <c r="C127" s="61">
        <v>125</v>
      </c>
      <c r="D127" s="77"/>
      <c r="E127" s="16"/>
      <c r="F127" s="16"/>
      <c r="G127" s="89"/>
      <c r="H127" s="93"/>
      <c r="I127" s="44" t="str">
        <f t="shared" si="4"/>
        <v>diskval.</v>
      </c>
      <c r="J127"/>
    </row>
    <row r="128" spans="1:10" x14ac:dyDescent="0.25">
      <c r="A128" s="3">
        <v>126</v>
      </c>
      <c r="B128" s="38"/>
      <c r="C128" s="61">
        <v>126</v>
      </c>
      <c r="D128" s="77"/>
      <c r="E128" s="16"/>
      <c r="F128" s="16"/>
      <c r="G128" s="89"/>
      <c r="H128" s="93"/>
      <c r="I128" s="44" t="str">
        <f t="shared" si="4"/>
        <v>diskval.</v>
      </c>
      <c r="J128"/>
    </row>
    <row r="129" spans="1:10" x14ac:dyDescent="0.25">
      <c r="A129" s="3">
        <v>127</v>
      </c>
      <c r="B129" s="38"/>
      <c r="C129" s="61">
        <v>127</v>
      </c>
      <c r="D129" s="77"/>
      <c r="E129" s="16"/>
      <c r="F129" s="16"/>
      <c r="G129" s="89"/>
      <c r="H129" s="93"/>
      <c r="I129" s="44" t="str">
        <f t="shared" si="4"/>
        <v>diskval.</v>
      </c>
      <c r="J129"/>
    </row>
    <row r="130" spans="1:10" x14ac:dyDescent="0.25">
      <c r="A130" s="3">
        <v>128</v>
      </c>
      <c r="B130" s="38"/>
      <c r="C130" s="61">
        <v>128</v>
      </c>
      <c r="D130" s="77"/>
      <c r="E130" s="16"/>
      <c r="F130" s="16"/>
      <c r="G130" s="89"/>
      <c r="H130" s="93"/>
      <c r="I130" s="44" t="str">
        <f t="shared" si="4"/>
        <v>diskval.</v>
      </c>
      <c r="J130"/>
    </row>
    <row r="131" spans="1:10" x14ac:dyDescent="0.25">
      <c r="A131" s="3">
        <v>129</v>
      </c>
      <c r="B131" s="38"/>
      <c r="C131" s="61">
        <v>129</v>
      </c>
      <c r="D131" s="77"/>
      <c r="E131" s="16"/>
      <c r="F131" s="16"/>
      <c r="G131" s="89"/>
      <c r="H131" s="93"/>
      <c r="I131" s="44" t="str">
        <f t="shared" ref="I131:I152" si="5">IF(AND(G131=0,H131=0),"diskval.",IF(AND(G131&gt;0,H131&gt;0),MIN(G131:H131),IF(G131&gt;0,G131,H131)))</f>
        <v>diskval.</v>
      </c>
      <c r="J131"/>
    </row>
    <row r="132" spans="1:10" x14ac:dyDescent="0.25">
      <c r="A132" s="3">
        <v>130</v>
      </c>
      <c r="B132" s="38"/>
      <c r="C132" s="61">
        <v>130</v>
      </c>
      <c r="D132" s="77"/>
      <c r="E132" s="16"/>
      <c r="F132" s="16"/>
      <c r="G132" s="89"/>
      <c r="H132" s="93"/>
      <c r="I132" s="44" t="str">
        <f t="shared" si="5"/>
        <v>diskval.</v>
      </c>
      <c r="J132"/>
    </row>
    <row r="133" spans="1:10" x14ac:dyDescent="0.25">
      <c r="A133" s="3">
        <v>131</v>
      </c>
      <c r="B133" s="38"/>
      <c r="C133" s="61">
        <v>131</v>
      </c>
      <c r="D133" s="77"/>
      <c r="E133" s="16"/>
      <c r="F133" s="16"/>
      <c r="G133" s="89"/>
      <c r="H133" s="93"/>
      <c r="I133" s="44" t="str">
        <f t="shared" si="5"/>
        <v>diskval.</v>
      </c>
      <c r="J133"/>
    </row>
    <row r="134" spans="1:10" x14ac:dyDescent="0.25">
      <c r="A134" s="3">
        <v>132</v>
      </c>
      <c r="B134" s="38"/>
      <c r="C134" s="61">
        <v>132</v>
      </c>
      <c r="D134" s="77"/>
      <c r="E134" s="16"/>
      <c r="F134" s="16"/>
      <c r="G134" s="89"/>
      <c r="H134" s="93"/>
      <c r="I134" s="44" t="str">
        <f t="shared" si="5"/>
        <v>diskval.</v>
      </c>
      <c r="J134"/>
    </row>
    <row r="135" spans="1:10" x14ac:dyDescent="0.25">
      <c r="A135" s="3">
        <v>133</v>
      </c>
      <c r="B135" s="38"/>
      <c r="C135" s="61">
        <v>133</v>
      </c>
      <c r="D135" s="77"/>
      <c r="E135" s="16"/>
      <c r="F135" s="16"/>
      <c r="G135" s="89"/>
      <c r="H135" s="93"/>
      <c r="I135" s="44" t="str">
        <f t="shared" si="5"/>
        <v>diskval.</v>
      </c>
      <c r="J135"/>
    </row>
    <row r="136" spans="1:10" x14ac:dyDescent="0.25">
      <c r="A136" s="3">
        <v>134</v>
      </c>
      <c r="B136" s="38"/>
      <c r="C136" s="61">
        <v>134</v>
      </c>
      <c r="D136" s="77"/>
      <c r="E136" s="16"/>
      <c r="F136" s="16"/>
      <c r="G136" s="89"/>
      <c r="H136" s="93"/>
      <c r="I136" s="44" t="str">
        <f t="shared" si="5"/>
        <v>diskval.</v>
      </c>
      <c r="J136"/>
    </row>
    <row r="137" spans="1:10" x14ac:dyDescent="0.25">
      <c r="A137" s="3">
        <v>135</v>
      </c>
      <c r="B137" s="38"/>
      <c r="C137" s="61">
        <v>135</v>
      </c>
      <c r="D137" s="77"/>
      <c r="E137" s="16"/>
      <c r="F137" s="16"/>
      <c r="G137" s="89"/>
      <c r="H137" s="93"/>
      <c r="I137" s="44" t="str">
        <f t="shared" si="5"/>
        <v>diskval.</v>
      </c>
      <c r="J137"/>
    </row>
    <row r="138" spans="1:10" x14ac:dyDescent="0.25">
      <c r="A138" s="3">
        <v>136</v>
      </c>
      <c r="B138" s="38"/>
      <c r="C138" s="61">
        <v>136</v>
      </c>
      <c r="D138" s="77"/>
      <c r="E138" s="16"/>
      <c r="F138" s="16"/>
      <c r="G138" s="89"/>
      <c r="H138" s="93"/>
      <c r="I138" s="44" t="str">
        <f t="shared" si="5"/>
        <v>diskval.</v>
      </c>
      <c r="J138"/>
    </row>
    <row r="139" spans="1:10" x14ac:dyDescent="0.25">
      <c r="A139" s="3">
        <v>137</v>
      </c>
      <c r="B139" s="38"/>
      <c r="C139" s="61">
        <v>137</v>
      </c>
      <c r="D139" s="77"/>
      <c r="E139" s="16"/>
      <c r="F139" s="16"/>
      <c r="G139" s="89"/>
      <c r="H139" s="93"/>
      <c r="I139" s="44" t="str">
        <f t="shared" si="5"/>
        <v>diskval.</v>
      </c>
      <c r="J139"/>
    </row>
    <row r="140" spans="1:10" x14ac:dyDescent="0.25">
      <c r="A140" s="3">
        <v>138</v>
      </c>
      <c r="B140" s="38"/>
      <c r="C140" s="61">
        <v>138</v>
      </c>
      <c r="D140" s="77"/>
      <c r="E140" s="16"/>
      <c r="F140" s="16"/>
      <c r="G140" s="89"/>
      <c r="H140" s="93"/>
      <c r="I140" s="44" t="str">
        <f t="shared" si="5"/>
        <v>diskval.</v>
      </c>
      <c r="J140"/>
    </row>
    <row r="141" spans="1:10" x14ac:dyDescent="0.25">
      <c r="A141" s="3">
        <v>139</v>
      </c>
      <c r="B141" s="38"/>
      <c r="C141" s="61">
        <v>139</v>
      </c>
      <c r="D141" s="77"/>
      <c r="E141" s="16"/>
      <c r="F141" s="16"/>
      <c r="G141" s="89"/>
      <c r="H141" s="93"/>
      <c r="I141" s="44" t="str">
        <f t="shared" si="5"/>
        <v>diskval.</v>
      </c>
      <c r="J141"/>
    </row>
    <row r="142" spans="1:10" x14ac:dyDescent="0.25">
      <c r="A142" s="3">
        <v>140</v>
      </c>
      <c r="B142" s="38"/>
      <c r="C142" s="61">
        <v>140</v>
      </c>
      <c r="D142" s="77"/>
      <c r="E142" s="16"/>
      <c r="F142" s="16"/>
      <c r="G142" s="89"/>
      <c r="H142" s="93"/>
      <c r="I142" s="44" t="str">
        <f t="shared" si="5"/>
        <v>diskval.</v>
      </c>
      <c r="J142"/>
    </row>
    <row r="143" spans="1:10" x14ac:dyDescent="0.25">
      <c r="A143" s="3">
        <v>141</v>
      </c>
      <c r="B143" s="38"/>
      <c r="C143" s="61">
        <v>141</v>
      </c>
      <c r="D143" s="77"/>
      <c r="E143" s="16"/>
      <c r="F143" s="16"/>
      <c r="G143" s="89"/>
      <c r="H143" s="93"/>
      <c r="I143" s="44" t="str">
        <f t="shared" si="5"/>
        <v>diskval.</v>
      </c>
      <c r="J143"/>
    </row>
    <row r="144" spans="1:10" x14ac:dyDescent="0.25">
      <c r="A144" s="3">
        <v>142</v>
      </c>
      <c r="B144" s="38"/>
      <c r="C144" s="61">
        <v>142</v>
      </c>
      <c r="D144" s="77"/>
      <c r="E144" s="16"/>
      <c r="F144" s="16"/>
      <c r="G144" s="89"/>
      <c r="H144" s="93"/>
      <c r="I144" s="44" t="str">
        <f t="shared" si="5"/>
        <v>diskval.</v>
      </c>
      <c r="J144"/>
    </row>
    <row r="145" spans="1:10" x14ac:dyDescent="0.25">
      <c r="A145" s="3">
        <v>143</v>
      </c>
      <c r="B145" s="38"/>
      <c r="C145" s="61">
        <v>143</v>
      </c>
      <c r="D145" s="77"/>
      <c r="E145" s="16"/>
      <c r="F145" s="16"/>
      <c r="G145" s="89"/>
      <c r="H145" s="93"/>
      <c r="I145" s="44" t="str">
        <f t="shared" si="5"/>
        <v>diskval.</v>
      </c>
      <c r="J145"/>
    </row>
    <row r="146" spans="1:10" x14ac:dyDescent="0.25">
      <c r="A146" s="3">
        <v>144</v>
      </c>
      <c r="B146" s="38"/>
      <c r="C146" s="61">
        <v>144</v>
      </c>
      <c r="D146" s="77"/>
      <c r="E146" s="16"/>
      <c r="F146" s="16"/>
      <c r="G146" s="89"/>
      <c r="H146" s="93"/>
      <c r="I146" s="44" t="str">
        <f t="shared" si="5"/>
        <v>diskval.</v>
      </c>
      <c r="J146"/>
    </row>
    <row r="147" spans="1:10" x14ac:dyDescent="0.25">
      <c r="A147" s="3">
        <v>145</v>
      </c>
      <c r="B147" s="38"/>
      <c r="C147" s="61">
        <v>145</v>
      </c>
      <c r="D147" s="77"/>
      <c r="E147" s="16"/>
      <c r="F147" s="16"/>
      <c r="G147" s="89"/>
      <c r="H147" s="93"/>
      <c r="I147" s="44" t="str">
        <f t="shared" si="5"/>
        <v>diskval.</v>
      </c>
      <c r="J147"/>
    </row>
    <row r="148" spans="1:10" x14ac:dyDescent="0.25">
      <c r="A148" s="3">
        <v>146</v>
      </c>
      <c r="B148" s="38"/>
      <c r="C148" s="61">
        <v>146</v>
      </c>
      <c r="D148" s="77"/>
      <c r="E148" s="16"/>
      <c r="F148" s="16"/>
      <c r="G148" s="89"/>
      <c r="H148" s="93"/>
      <c r="I148" s="44" t="str">
        <f t="shared" si="5"/>
        <v>diskval.</v>
      </c>
      <c r="J148"/>
    </row>
    <row r="149" spans="1:10" x14ac:dyDescent="0.25">
      <c r="A149" s="3">
        <v>147</v>
      </c>
      <c r="B149" s="38"/>
      <c r="C149" s="61">
        <v>147</v>
      </c>
      <c r="D149" s="77"/>
      <c r="E149" s="16"/>
      <c r="F149" s="16"/>
      <c r="G149" s="89"/>
      <c r="H149" s="93"/>
      <c r="I149" s="44" t="str">
        <f t="shared" si="5"/>
        <v>diskval.</v>
      </c>
      <c r="J149"/>
    </row>
    <row r="150" spans="1:10" x14ac:dyDescent="0.25">
      <c r="A150" s="3">
        <v>148</v>
      </c>
      <c r="B150" s="38"/>
      <c r="C150" s="61">
        <v>148</v>
      </c>
      <c r="D150" s="77"/>
      <c r="E150" s="16"/>
      <c r="F150" s="16"/>
      <c r="G150" s="89"/>
      <c r="H150" s="93"/>
      <c r="I150" s="44" t="str">
        <f t="shared" si="5"/>
        <v>diskval.</v>
      </c>
      <c r="J150"/>
    </row>
    <row r="151" spans="1:10" x14ac:dyDescent="0.25">
      <c r="A151" s="3">
        <v>149</v>
      </c>
      <c r="B151" s="38"/>
      <c r="C151" s="61">
        <v>149</v>
      </c>
      <c r="D151" s="77"/>
      <c r="E151" s="16"/>
      <c r="F151" s="16"/>
      <c r="G151" s="89"/>
      <c r="H151" s="93"/>
      <c r="I151" s="44" t="str">
        <f t="shared" si="5"/>
        <v>diskval.</v>
      </c>
      <c r="J151"/>
    </row>
    <row r="152" spans="1:10" ht="15.75" thickBot="1" x14ac:dyDescent="0.3">
      <c r="A152" s="5">
        <v>150</v>
      </c>
      <c r="B152" s="38"/>
      <c r="C152" s="62">
        <v>150</v>
      </c>
      <c r="D152" s="78"/>
      <c r="E152" s="12"/>
      <c r="F152" s="12"/>
      <c r="G152" s="90"/>
      <c r="H152" s="94"/>
      <c r="I152" s="45" t="str">
        <f t="shared" si="5"/>
        <v>diskval.</v>
      </c>
      <c r="J152"/>
    </row>
  </sheetData>
  <sortState ref="C3:J92">
    <sortCondition ref="J3:J92"/>
  </sortState>
  <mergeCells count="1">
    <mergeCell ref="A1:I1"/>
  </mergeCells>
  <pageMargins left="0.7" right="0.7" top="0.78740157499999996" bottom="0.78740157499999996" header="0.3" footer="0.3"/>
  <pageSetup paperSize="9" scale="82" orientation="portrait" r:id="rId1"/>
  <rowBreaks count="2" manualBreakCount="2">
    <brk id="46" max="8" man="1"/>
    <brk id="9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view="pageBreakPreview" topLeftCell="A76" zoomScale="85" zoomScaleNormal="120" zoomScaleSheetLayoutView="85" workbookViewId="0">
      <selection activeCell="Y5" sqref="Y5"/>
    </sheetView>
  </sheetViews>
  <sheetFormatPr defaultRowHeight="15" x14ac:dyDescent="0.25"/>
  <cols>
    <col min="1" max="1" width="9.140625" style="19"/>
    <col min="2" max="2" width="0.85546875" style="19" customWidth="1"/>
    <col min="3" max="3" width="9.140625" style="19"/>
    <col min="4" max="5" width="20" style="19" customWidth="1"/>
    <col min="6" max="7" width="19.28515625" style="19" customWidth="1"/>
    <col min="8" max="16384" width="9.140625" style="19"/>
  </cols>
  <sheetData>
    <row r="1" spans="1:16" ht="21" thickBot="1" x14ac:dyDescent="0.3">
      <c r="C1" s="194" t="s">
        <v>19</v>
      </c>
      <c r="D1" s="194"/>
      <c r="E1" s="194"/>
      <c r="F1" s="194"/>
      <c r="G1" s="194"/>
      <c r="H1" s="194"/>
      <c r="I1" s="13"/>
    </row>
    <row r="2" spans="1:16" ht="26.25" thickBot="1" x14ac:dyDescent="0.3">
      <c r="A2" s="46" t="s">
        <v>0</v>
      </c>
      <c r="C2" s="4" t="s">
        <v>1</v>
      </c>
      <c r="D2" s="8" t="s">
        <v>10</v>
      </c>
      <c r="E2" s="8" t="s">
        <v>2</v>
      </c>
      <c r="F2" s="4" t="s">
        <v>8</v>
      </c>
      <c r="G2" s="4" t="s">
        <v>5</v>
      </c>
      <c r="H2" s="4" t="s">
        <v>9</v>
      </c>
      <c r="I2" s="85"/>
      <c r="J2" s="85"/>
      <c r="K2" s="86"/>
      <c r="N2" s="88"/>
    </row>
    <row r="3" spans="1:16" ht="15" customHeight="1" x14ac:dyDescent="0.25">
      <c r="A3" s="21">
        <v>1</v>
      </c>
      <c r="B3" s="47"/>
      <c r="C3" s="178">
        <v>79</v>
      </c>
      <c r="D3" s="119" t="s">
        <v>168</v>
      </c>
      <c r="E3" s="119" t="s">
        <v>28</v>
      </c>
      <c r="F3" s="186">
        <v>14.27</v>
      </c>
      <c r="G3" s="179">
        <v>16.440000000000001</v>
      </c>
      <c r="H3" s="184">
        <f t="shared" ref="H3:H34" si="0">IF(OR(F3="diskval.",G3="diskval."),"diskval.",F3+G3)</f>
        <v>30.71</v>
      </c>
      <c r="I3" s="87"/>
      <c r="J3" s="87"/>
      <c r="K3"/>
    </row>
    <row r="4" spans="1:16" ht="15" customHeight="1" x14ac:dyDescent="0.25">
      <c r="A4" s="22">
        <v>2</v>
      </c>
      <c r="B4" s="47"/>
      <c r="C4" s="180">
        <v>54</v>
      </c>
      <c r="D4" s="109" t="s">
        <v>128</v>
      </c>
      <c r="E4" s="109" t="s">
        <v>105</v>
      </c>
      <c r="F4" s="187">
        <v>14.6</v>
      </c>
      <c r="G4" s="177">
        <v>16.170000000000002</v>
      </c>
      <c r="H4" s="181">
        <f t="shared" si="0"/>
        <v>30.770000000000003</v>
      </c>
      <c r="I4" s="87"/>
      <c r="J4" s="87"/>
      <c r="K4"/>
    </row>
    <row r="5" spans="1:16" ht="15" customHeight="1" x14ac:dyDescent="0.25">
      <c r="A5" s="22">
        <v>3</v>
      </c>
      <c r="B5" s="47"/>
      <c r="C5" s="180">
        <v>73</v>
      </c>
      <c r="D5" s="109" t="s">
        <v>159</v>
      </c>
      <c r="E5" s="109" t="s">
        <v>160</v>
      </c>
      <c r="F5" s="187">
        <v>13.85</v>
      </c>
      <c r="G5" s="177">
        <v>16.96</v>
      </c>
      <c r="H5" s="181">
        <f t="shared" si="0"/>
        <v>30.810000000000002</v>
      </c>
      <c r="I5" s="87"/>
      <c r="J5" s="87"/>
      <c r="K5"/>
    </row>
    <row r="6" spans="1:16" ht="15" customHeight="1" x14ac:dyDescent="0.25">
      <c r="A6" s="22">
        <v>4</v>
      </c>
      <c r="B6" s="47"/>
      <c r="C6" s="180">
        <v>36</v>
      </c>
      <c r="D6" s="113" t="s">
        <v>98</v>
      </c>
      <c r="E6" s="113" t="s">
        <v>47</v>
      </c>
      <c r="F6" s="187">
        <v>14.8</v>
      </c>
      <c r="G6" s="177">
        <v>17.100000000000001</v>
      </c>
      <c r="H6" s="181">
        <f t="shared" si="0"/>
        <v>31.900000000000002</v>
      </c>
      <c r="I6" s="87"/>
      <c r="J6" s="87"/>
      <c r="K6"/>
    </row>
    <row r="7" spans="1:16" ht="15" customHeight="1" x14ac:dyDescent="0.25">
      <c r="A7" s="22">
        <v>5</v>
      </c>
      <c r="B7" s="47"/>
      <c r="C7" s="180">
        <v>61</v>
      </c>
      <c r="D7" s="109" t="s">
        <v>142</v>
      </c>
      <c r="E7" s="109" t="s">
        <v>69</v>
      </c>
      <c r="F7" s="187">
        <v>15.2</v>
      </c>
      <c r="G7" s="177">
        <v>16.760000000000002</v>
      </c>
      <c r="H7" s="181">
        <f t="shared" si="0"/>
        <v>31.96</v>
      </c>
      <c r="I7" s="87"/>
      <c r="J7" s="87"/>
      <c r="K7"/>
    </row>
    <row r="8" spans="1:16" ht="15" customHeight="1" x14ac:dyDescent="0.25">
      <c r="A8" s="22">
        <v>6</v>
      </c>
      <c r="B8" s="47"/>
      <c r="C8" s="180">
        <v>37</v>
      </c>
      <c r="D8" s="109" t="s">
        <v>99</v>
      </c>
      <c r="E8" s="109" t="s">
        <v>100</v>
      </c>
      <c r="F8" s="187">
        <v>14.89</v>
      </c>
      <c r="G8" s="177">
        <v>17.13</v>
      </c>
      <c r="H8" s="181">
        <f t="shared" si="0"/>
        <v>32.019999999999996</v>
      </c>
      <c r="I8" s="87"/>
      <c r="J8" s="87"/>
      <c r="K8"/>
    </row>
    <row r="9" spans="1:16" ht="15" customHeight="1" x14ac:dyDescent="0.25">
      <c r="A9" s="22">
        <v>7</v>
      </c>
      <c r="B9" s="47"/>
      <c r="C9" s="180">
        <v>8</v>
      </c>
      <c r="D9" s="109" t="s">
        <v>42</v>
      </c>
      <c r="E9" s="109" t="s">
        <v>34</v>
      </c>
      <c r="F9" s="187">
        <v>14.96</v>
      </c>
      <c r="G9" s="177">
        <v>17.16</v>
      </c>
      <c r="H9" s="181">
        <f t="shared" si="0"/>
        <v>32.120000000000005</v>
      </c>
      <c r="I9" s="87"/>
      <c r="J9" s="87"/>
      <c r="K9"/>
    </row>
    <row r="10" spans="1:16" ht="15" customHeight="1" x14ac:dyDescent="0.25">
      <c r="A10" s="22">
        <v>8</v>
      </c>
      <c r="B10" s="47"/>
      <c r="C10" s="180">
        <v>70</v>
      </c>
      <c r="D10" s="16" t="s">
        <v>155</v>
      </c>
      <c r="E10" s="16" t="s">
        <v>31</v>
      </c>
      <c r="F10" s="188">
        <v>15.77</v>
      </c>
      <c r="G10" s="177">
        <v>16.7</v>
      </c>
      <c r="H10" s="181">
        <f t="shared" si="0"/>
        <v>32.47</v>
      </c>
      <c r="I10" s="87"/>
      <c r="J10" s="87"/>
      <c r="K10"/>
      <c r="M10" s="20"/>
      <c r="N10" s="20"/>
      <c r="O10" s="75"/>
    </row>
    <row r="11" spans="1:16" ht="15" customHeight="1" x14ac:dyDescent="0.25">
      <c r="A11" s="22">
        <v>9</v>
      </c>
      <c r="B11" s="47"/>
      <c r="C11" s="180">
        <v>15</v>
      </c>
      <c r="D11" s="16" t="s">
        <v>56</v>
      </c>
      <c r="E11" s="16" t="s">
        <v>57</v>
      </c>
      <c r="F11" s="188">
        <v>15.54</v>
      </c>
      <c r="G11" s="177">
        <v>17.07</v>
      </c>
      <c r="H11" s="181">
        <f t="shared" si="0"/>
        <v>32.61</v>
      </c>
      <c r="I11" s="87"/>
      <c r="J11" s="87"/>
      <c r="K11"/>
    </row>
    <row r="12" spans="1:16" ht="15" customHeight="1" x14ac:dyDescent="0.25">
      <c r="A12" s="22">
        <v>10</v>
      </c>
      <c r="B12" s="47"/>
      <c r="C12" s="180">
        <v>67</v>
      </c>
      <c r="D12" s="113" t="s">
        <v>151</v>
      </c>
      <c r="E12" s="113" t="s">
        <v>44</v>
      </c>
      <c r="F12" s="187">
        <v>15.52</v>
      </c>
      <c r="G12" s="177">
        <v>17.260000000000002</v>
      </c>
      <c r="H12" s="181">
        <f t="shared" si="0"/>
        <v>32.78</v>
      </c>
      <c r="I12" s="87"/>
      <c r="J12" s="87"/>
      <c r="K12"/>
    </row>
    <row r="13" spans="1:16" ht="15" customHeight="1" x14ac:dyDescent="0.25">
      <c r="A13" s="22">
        <v>11</v>
      </c>
      <c r="B13" s="47"/>
      <c r="C13" s="180">
        <v>30</v>
      </c>
      <c r="D13" s="122" t="s">
        <v>88</v>
      </c>
      <c r="E13" s="122" t="s">
        <v>89</v>
      </c>
      <c r="F13" s="189">
        <v>14.99</v>
      </c>
      <c r="G13" s="177">
        <v>17.850000000000001</v>
      </c>
      <c r="H13" s="181">
        <f t="shared" si="0"/>
        <v>32.840000000000003</v>
      </c>
      <c r="I13" s="87"/>
      <c r="J13" s="87"/>
      <c r="K13"/>
    </row>
    <row r="14" spans="1:16" ht="15" customHeight="1" x14ac:dyDescent="0.25">
      <c r="A14" s="22">
        <v>11</v>
      </c>
      <c r="B14" s="47"/>
      <c r="C14" s="180">
        <v>14</v>
      </c>
      <c r="D14" s="113" t="s">
        <v>55</v>
      </c>
      <c r="E14" s="113" t="s">
        <v>28</v>
      </c>
      <c r="F14" s="187">
        <v>15.82</v>
      </c>
      <c r="G14" s="177">
        <v>17.02</v>
      </c>
      <c r="H14" s="181">
        <f t="shared" si="0"/>
        <v>32.840000000000003</v>
      </c>
      <c r="I14" s="87"/>
      <c r="J14" s="87"/>
      <c r="K14"/>
      <c r="M14" s="20"/>
      <c r="N14" s="14"/>
      <c r="O14" s="20"/>
      <c r="P14" s="18"/>
    </row>
    <row r="15" spans="1:16" ht="15" customHeight="1" x14ac:dyDescent="0.25">
      <c r="A15" s="22">
        <v>12</v>
      </c>
      <c r="B15" s="47"/>
      <c r="C15" s="180">
        <v>87</v>
      </c>
      <c r="D15" s="16" t="s">
        <v>178</v>
      </c>
      <c r="E15" s="16" t="s">
        <v>89</v>
      </c>
      <c r="F15" s="188">
        <v>16.82</v>
      </c>
      <c r="G15" s="177">
        <v>16.04</v>
      </c>
      <c r="H15" s="181">
        <f t="shared" si="0"/>
        <v>32.86</v>
      </c>
      <c r="I15" s="87"/>
      <c r="J15" s="87"/>
      <c r="K15"/>
      <c r="M15" s="18"/>
      <c r="N15" s="18"/>
      <c r="O15" s="18"/>
      <c r="P15" s="18"/>
    </row>
    <row r="16" spans="1:16" ht="15" customHeight="1" x14ac:dyDescent="0.25">
      <c r="A16" s="22">
        <v>13</v>
      </c>
      <c r="B16" s="47"/>
      <c r="C16" s="180">
        <v>52</v>
      </c>
      <c r="D16" s="122" t="s">
        <v>125</v>
      </c>
      <c r="E16" s="122" t="s">
        <v>126</v>
      </c>
      <c r="F16" s="189">
        <v>15.57</v>
      </c>
      <c r="G16" s="177">
        <v>17.37</v>
      </c>
      <c r="H16" s="181">
        <f t="shared" si="0"/>
        <v>32.94</v>
      </c>
      <c r="I16" s="87"/>
      <c r="J16" s="87"/>
      <c r="K16"/>
      <c r="M16" s="18"/>
      <c r="N16" s="18"/>
      <c r="O16" s="18"/>
      <c r="P16" s="18"/>
    </row>
    <row r="17" spans="1:12" ht="15" customHeight="1" x14ac:dyDescent="0.25">
      <c r="A17" s="22">
        <v>14</v>
      </c>
      <c r="B17" s="47"/>
      <c r="C17" s="180">
        <v>81</v>
      </c>
      <c r="D17" s="109" t="s">
        <v>171</v>
      </c>
      <c r="E17" s="109" t="s">
        <v>79</v>
      </c>
      <c r="F17" s="187">
        <v>14.38</v>
      </c>
      <c r="G17" s="177">
        <v>19.05</v>
      </c>
      <c r="H17" s="181">
        <f t="shared" si="0"/>
        <v>33.43</v>
      </c>
      <c r="I17" s="87"/>
      <c r="J17" s="87"/>
      <c r="K17"/>
    </row>
    <row r="18" spans="1:12" ht="15" customHeight="1" x14ac:dyDescent="0.25">
      <c r="A18" s="22">
        <v>15</v>
      </c>
      <c r="B18" s="47"/>
      <c r="C18" s="180">
        <v>48</v>
      </c>
      <c r="D18" s="109" t="s">
        <v>120</v>
      </c>
      <c r="E18" s="109" t="s">
        <v>31</v>
      </c>
      <c r="F18" s="187">
        <v>15.87</v>
      </c>
      <c r="G18" s="177">
        <v>17.600000000000001</v>
      </c>
      <c r="H18" s="181">
        <f t="shared" si="0"/>
        <v>33.47</v>
      </c>
      <c r="I18" s="87"/>
      <c r="J18" s="87"/>
      <c r="K18"/>
      <c r="L18" s="18"/>
    </row>
    <row r="19" spans="1:12" ht="15" customHeight="1" x14ac:dyDescent="0.25">
      <c r="A19" s="22">
        <v>16</v>
      </c>
      <c r="B19" s="47"/>
      <c r="C19" s="180">
        <v>20</v>
      </c>
      <c r="D19" s="122" t="s">
        <v>68</v>
      </c>
      <c r="E19" s="122" t="s">
        <v>69</v>
      </c>
      <c r="F19" s="189">
        <v>15.56</v>
      </c>
      <c r="G19" s="177">
        <v>17.93</v>
      </c>
      <c r="H19" s="181">
        <f t="shared" si="0"/>
        <v>33.49</v>
      </c>
      <c r="I19" s="87"/>
      <c r="J19" s="87"/>
      <c r="K19"/>
    </row>
    <row r="20" spans="1:12" ht="15" customHeight="1" x14ac:dyDescent="0.25">
      <c r="A20" s="22">
        <v>17</v>
      </c>
      <c r="B20" s="47"/>
      <c r="C20" s="180">
        <v>51</v>
      </c>
      <c r="D20" s="122" t="s">
        <v>124</v>
      </c>
      <c r="E20" s="122" t="s">
        <v>37</v>
      </c>
      <c r="F20" s="189">
        <v>15.69</v>
      </c>
      <c r="G20" s="177">
        <v>17.88</v>
      </c>
      <c r="H20" s="181">
        <f t="shared" si="0"/>
        <v>33.57</v>
      </c>
      <c r="I20" s="87"/>
      <c r="J20" s="87"/>
      <c r="K20"/>
    </row>
    <row r="21" spans="1:12" ht="15" customHeight="1" x14ac:dyDescent="0.25">
      <c r="A21" s="22">
        <v>18</v>
      </c>
      <c r="B21" s="47"/>
      <c r="C21" s="180">
        <v>83</v>
      </c>
      <c r="D21" s="16" t="s">
        <v>174</v>
      </c>
      <c r="E21" s="16" t="s">
        <v>87</v>
      </c>
      <c r="F21" s="188">
        <v>16.34</v>
      </c>
      <c r="G21" s="177">
        <v>17.350000000000001</v>
      </c>
      <c r="H21" s="181">
        <f t="shared" si="0"/>
        <v>33.69</v>
      </c>
      <c r="I21" s="87"/>
      <c r="J21" s="87"/>
      <c r="K21"/>
    </row>
    <row r="22" spans="1:12" ht="15" customHeight="1" x14ac:dyDescent="0.25">
      <c r="A22" s="22">
        <v>19</v>
      </c>
      <c r="B22" s="47"/>
      <c r="C22" s="180">
        <v>89</v>
      </c>
      <c r="D22" s="113" t="s">
        <v>182</v>
      </c>
      <c r="E22" s="113" t="s">
        <v>183</v>
      </c>
      <c r="F22" s="187">
        <v>16.39</v>
      </c>
      <c r="G22" s="177">
        <v>17.53</v>
      </c>
      <c r="H22" s="181">
        <f t="shared" si="0"/>
        <v>33.92</v>
      </c>
      <c r="I22" s="87"/>
      <c r="J22" s="87"/>
      <c r="K22"/>
    </row>
    <row r="23" spans="1:12" ht="15" customHeight="1" x14ac:dyDescent="0.25">
      <c r="A23" s="22">
        <v>20</v>
      </c>
      <c r="B23" s="47"/>
      <c r="C23" s="180">
        <v>75</v>
      </c>
      <c r="D23" s="16" t="s">
        <v>164</v>
      </c>
      <c r="E23" s="16" t="s">
        <v>105</v>
      </c>
      <c r="F23" s="188">
        <v>16.86</v>
      </c>
      <c r="G23" s="177">
        <v>17.149999999999999</v>
      </c>
      <c r="H23" s="181">
        <f t="shared" si="0"/>
        <v>34.01</v>
      </c>
      <c r="I23" s="87"/>
      <c r="J23" s="87"/>
      <c r="K23"/>
    </row>
    <row r="24" spans="1:12" ht="15" customHeight="1" x14ac:dyDescent="0.25">
      <c r="A24" s="22">
        <v>21</v>
      </c>
      <c r="B24" s="47"/>
      <c r="C24" s="180">
        <v>72</v>
      </c>
      <c r="D24" s="109" t="s">
        <v>158</v>
      </c>
      <c r="E24" s="109" t="s">
        <v>25</v>
      </c>
      <c r="F24" s="187">
        <v>16.350000000000001</v>
      </c>
      <c r="G24" s="177">
        <v>17.670000000000002</v>
      </c>
      <c r="H24" s="181">
        <f t="shared" si="0"/>
        <v>34.020000000000003</v>
      </c>
      <c r="I24" s="87"/>
      <c r="J24" s="87"/>
      <c r="K24"/>
    </row>
    <row r="25" spans="1:12" ht="15" customHeight="1" x14ac:dyDescent="0.25">
      <c r="A25" s="22">
        <v>22</v>
      </c>
      <c r="B25" s="47"/>
      <c r="C25" s="180">
        <v>27</v>
      </c>
      <c r="D25" s="16" t="s">
        <v>83</v>
      </c>
      <c r="E25" s="16" t="s">
        <v>34</v>
      </c>
      <c r="F25" s="188">
        <v>15.68</v>
      </c>
      <c r="G25" s="177">
        <v>18.37</v>
      </c>
      <c r="H25" s="181">
        <f t="shared" si="0"/>
        <v>34.049999999999997</v>
      </c>
      <c r="I25" s="87"/>
      <c r="J25" s="87"/>
      <c r="K25"/>
    </row>
    <row r="26" spans="1:12" ht="15" customHeight="1" x14ac:dyDescent="0.25">
      <c r="A26" s="22">
        <v>23</v>
      </c>
      <c r="B26" s="47"/>
      <c r="C26" s="180">
        <v>65</v>
      </c>
      <c r="D26" s="109" t="s">
        <v>148</v>
      </c>
      <c r="E26" s="109" t="s">
        <v>87</v>
      </c>
      <c r="F26" s="187">
        <v>15.76</v>
      </c>
      <c r="G26" s="177">
        <v>18.34</v>
      </c>
      <c r="H26" s="181">
        <f t="shared" si="0"/>
        <v>34.1</v>
      </c>
      <c r="I26" s="87"/>
      <c r="J26" s="87"/>
      <c r="K26"/>
    </row>
    <row r="27" spans="1:12" ht="15" customHeight="1" x14ac:dyDescent="0.25">
      <c r="A27" s="22">
        <v>24</v>
      </c>
      <c r="B27" s="47"/>
      <c r="C27" s="180">
        <v>47</v>
      </c>
      <c r="D27" s="109" t="s">
        <v>118</v>
      </c>
      <c r="E27" s="109" t="s">
        <v>37</v>
      </c>
      <c r="F27" s="187">
        <v>17.54</v>
      </c>
      <c r="G27" s="177">
        <v>16.87</v>
      </c>
      <c r="H27" s="181">
        <f t="shared" si="0"/>
        <v>34.409999999999997</v>
      </c>
      <c r="I27" s="87"/>
      <c r="J27" s="87"/>
      <c r="K27"/>
    </row>
    <row r="28" spans="1:12" ht="15" customHeight="1" x14ac:dyDescent="0.25">
      <c r="A28" s="22">
        <v>25</v>
      </c>
      <c r="B28" s="47"/>
      <c r="C28" s="180">
        <v>62</v>
      </c>
      <c r="D28" s="109" t="s">
        <v>143</v>
      </c>
      <c r="E28" s="109" t="s">
        <v>89</v>
      </c>
      <c r="F28" s="187">
        <v>17.3</v>
      </c>
      <c r="G28" s="177">
        <v>17.11</v>
      </c>
      <c r="H28" s="181">
        <f t="shared" si="0"/>
        <v>34.409999999999997</v>
      </c>
      <c r="I28" s="87"/>
      <c r="J28" s="87"/>
      <c r="K28"/>
    </row>
    <row r="29" spans="1:12" ht="15" customHeight="1" x14ac:dyDescent="0.25">
      <c r="A29" s="22">
        <v>26</v>
      </c>
      <c r="B29" s="47"/>
      <c r="C29" s="180">
        <v>76</v>
      </c>
      <c r="D29" s="16" t="s">
        <v>165</v>
      </c>
      <c r="E29" s="16" t="s">
        <v>69</v>
      </c>
      <c r="F29" s="188">
        <v>17.03</v>
      </c>
      <c r="G29" s="177">
        <v>17.54</v>
      </c>
      <c r="H29" s="181">
        <f t="shared" si="0"/>
        <v>34.57</v>
      </c>
      <c r="I29" s="87"/>
      <c r="J29" s="87"/>
      <c r="K29"/>
    </row>
    <row r="30" spans="1:12" ht="15" customHeight="1" x14ac:dyDescent="0.25">
      <c r="A30" s="22">
        <v>27</v>
      </c>
      <c r="B30" s="47"/>
      <c r="C30" s="180">
        <v>77</v>
      </c>
      <c r="D30" s="16" t="s">
        <v>166</v>
      </c>
      <c r="E30" s="16" t="s">
        <v>87</v>
      </c>
      <c r="F30" s="188">
        <v>17.010000000000002</v>
      </c>
      <c r="G30" s="177">
        <v>17.61</v>
      </c>
      <c r="H30" s="181">
        <f t="shared" si="0"/>
        <v>34.620000000000005</v>
      </c>
      <c r="I30" s="87"/>
      <c r="J30" s="87"/>
      <c r="K30"/>
    </row>
    <row r="31" spans="1:12" ht="15" customHeight="1" x14ac:dyDescent="0.25">
      <c r="A31" s="22">
        <v>28</v>
      </c>
      <c r="B31" s="47"/>
      <c r="C31" s="180">
        <v>19</v>
      </c>
      <c r="D31" s="122" t="s">
        <v>65</v>
      </c>
      <c r="E31" s="122" t="s">
        <v>66</v>
      </c>
      <c r="F31" s="189">
        <v>16.04</v>
      </c>
      <c r="G31" s="177">
        <v>18.62</v>
      </c>
      <c r="H31" s="181">
        <f t="shared" si="0"/>
        <v>34.659999999999997</v>
      </c>
      <c r="I31" s="87"/>
      <c r="J31" s="87"/>
      <c r="K31"/>
    </row>
    <row r="32" spans="1:12" ht="15" customHeight="1" x14ac:dyDescent="0.25">
      <c r="A32" s="22">
        <v>29</v>
      </c>
      <c r="B32" s="47"/>
      <c r="C32" s="180">
        <v>25</v>
      </c>
      <c r="D32" s="109" t="s">
        <v>78</v>
      </c>
      <c r="E32" s="109" t="s">
        <v>79</v>
      </c>
      <c r="F32" s="187">
        <v>16.82</v>
      </c>
      <c r="G32" s="177">
        <v>17.95</v>
      </c>
      <c r="H32" s="181">
        <f t="shared" si="0"/>
        <v>34.769999999999996</v>
      </c>
      <c r="I32" s="87"/>
      <c r="J32" s="87"/>
      <c r="K32"/>
    </row>
    <row r="33" spans="1:11" ht="15" customHeight="1" x14ac:dyDescent="0.25">
      <c r="A33" s="22">
        <v>30</v>
      </c>
      <c r="B33" s="47"/>
      <c r="C33" s="180">
        <v>88</v>
      </c>
      <c r="D33" s="16" t="s">
        <v>180</v>
      </c>
      <c r="E33" s="16" t="s">
        <v>181</v>
      </c>
      <c r="F33" s="188">
        <v>17.3</v>
      </c>
      <c r="G33" s="177">
        <v>17.489999999999998</v>
      </c>
      <c r="H33" s="181">
        <f t="shared" si="0"/>
        <v>34.79</v>
      </c>
      <c r="I33" s="87"/>
      <c r="J33" s="87"/>
      <c r="K33"/>
    </row>
    <row r="34" spans="1:11" ht="15" customHeight="1" x14ac:dyDescent="0.25">
      <c r="A34" s="22">
        <v>31</v>
      </c>
      <c r="B34" s="47"/>
      <c r="C34" s="180">
        <v>68</v>
      </c>
      <c r="D34" s="109" t="s">
        <v>153</v>
      </c>
      <c r="E34" s="109" t="s">
        <v>91</v>
      </c>
      <c r="F34" s="187">
        <v>17.239999999999998</v>
      </c>
      <c r="G34" s="177">
        <v>17.66</v>
      </c>
      <c r="H34" s="181">
        <f t="shared" si="0"/>
        <v>34.9</v>
      </c>
      <c r="I34" s="87"/>
      <c r="J34" s="87"/>
      <c r="K34"/>
    </row>
    <row r="35" spans="1:11" ht="15" customHeight="1" x14ac:dyDescent="0.25">
      <c r="A35" s="22">
        <v>32</v>
      </c>
      <c r="B35" s="47"/>
      <c r="C35" s="180">
        <v>45</v>
      </c>
      <c r="D35" s="113" t="s">
        <v>114</v>
      </c>
      <c r="E35" s="113" t="s">
        <v>115</v>
      </c>
      <c r="F35" s="187">
        <v>17.39</v>
      </c>
      <c r="G35" s="177">
        <v>17.75</v>
      </c>
      <c r="H35" s="181">
        <f t="shared" ref="H35:H66" si="1">IF(OR(F35="diskval.",G35="diskval."),"diskval.",F35+G35)</f>
        <v>35.14</v>
      </c>
      <c r="I35" s="87"/>
      <c r="J35" s="87"/>
      <c r="K35"/>
    </row>
    <row r="36" spans="1:11" ht="15" customHeight="1" x14ac:dyDescent="0.25">
      <c r="A36" s="22">
        <v>33</v>
      </c>
      <c r="B36" s="47"/>
      <c r="C36" s="180">
        <v>35</v>
      </c>
      <c r="D36" s="109" t="s">
        <v>97</v>
      </c>
      <c r="E36" s="109" t="s">
        <v>61</v>
      </c>
      <c r="F36" s="187">
        <v>17.29</v>
      </c>
      <c r="G36" s="177">
        <v>17.93</v>
      </c>
      <c r="H36" s="181">
        <f t="shared" si="1"/>
        <v>35.22</v>
      </c>
      <c r="I36" s="87"/>
      <c r="J36" s="87"/>
      <c r="K36"/>
    </row>
    <row r="37" spans="1:11" ht="15" customHeight="1" x14ac:dyDescent="0.25">
      <c r="A37" s="22">
        <v>34</v>
      </c>
      <c r="B37" s="47"/>
      <c r="C37" s="180">
        <v>10</v>
      </c>
      <c r="D37" s="113" t="s">
        <v>46</v>
      </c>
      <c r="E37" s="113" t="s">
        <v>47</v>
      </c>
      <c r="F37" s="187">
        <v>17.14</v>
      </c>
      <c r="G37" s="177">
        <v>18.25</v>
      </c>
      <c r="H37" s="181">
        <f t="shared" si="1"/>
        <v>35.39</v>
      </c>
      <c r="I37" s="87"/>
      <c r="J37" s="87"/>
      <c r="K37"/>
    </row>
    <row r="38" spans="1:11" ht="15" customHeight="1" x14ac:dyDescent="0.25">
      <c r="A38" s="22">
        <v>35</v>
      </c>
      <c r="B38" s="47"/>
      <c r="C38" s="180">
        <v>6</v>
      </c>
      <c r="D38" s="109" t="s">
        <v>36</v>
      </c>
      <c r="E38" s="109" t="s">
        <v>37</v>
      </c>
      <c r="F38" s="187">
        <v>18.07</v>
      </c>
      <c r="G38" s="177">
        <v>17.48</v>
      </c>
      <c r="H38" s="181">
        <f t="shared" si="1"/>
        <v>35.549999999999997</v>
      </c>
      <c r="I38" s="87"/>
      <c r="J38" s="87"/>
      <c r="K38"/>
    </row>
    <row r="39" spans="1:11" ht="15" customHeight="1" x14ac:dyDescent="0.25">
      <c r="A39" s="22">
        <v>36</v>
      </c>
      <c r="B39" s="47"/>
      <c r="C39" s="180">
        <v>29</v>
      </c>
      <c r="D39" s="113" t="s">
        <v>86</v>
      </c>
      <c r="E39" s="113" t="s">
        <v>87</v>
      </c>
      <c r="F39" s="187">
        <v>17.55</v>
      </c>
      <c r="G39" s="177">
        <v>18.309999999999999</v>
      </c>
      <c r="H39" s="181">
        <f t="shared" si="1"/>
        <v>35.86</v>
      </c>
      <c r="I39" s="87"/>
      <c r="J39" s="87"/>
      <c r="K39"/>
    </row>
    <row r="40" spans="1:11" ht="15" customHeight="1" x14ac:dyDescent="0.25">
      <c r="A40" s="22">
        <v>37</v>
      </c>
      <c r="B40" s="47"/>
      <c r="C40" s="180">
        <v>57</v>
      </c>
      <c r="D40" s="109" t="s">
        <v>134</v>
      </c>
      <c r="E40" s="109" t="s">
        <v>105</v>
      </c>
      <c r="F40" s="187">
        <v>16.420000000000002</v>
      </c>
      <c r="G40" s="177">
        <v>19.489999999999998</v>
      </c>
      <c r="H40" s="181">
        <f t="shared" si="1"/>
        <v>35.909999999999997</v>
      </c>
      <c r="I40" s="87"/>
      <c r="J40" s="87"/>
      <c r="K40"/>
    </row>
    <row r="41" spans="1:11" ht="15" customHeight="1" x14ac:dyDescent="0.25">
      <c r="A41" s="22">
        <v>38</v>
      </c>
      <c r="B41" s="47"/>
      <c r="C41" s="180">
        <v>56</v>
      </c>
      <c r="D41" s="109" t="s">
        <v>70</v>
      </c>
      <c r="E41" s="109" t="s">
        <v>132</v>
      </c>
      <c r="F41" s="187">
        <v>17.899999999999999</v>
      </c>
      <c r="G41" s="177">
        <v>18.03</v>
      </c>
      <c r="H41" s="181">
        <f t="shared" si="1"/>
        <v>35.93</v>
      </c>
      <c r="I41" s="87"/>
      <c r="J41" s="87"/>
      <c r="K41"/>
    </row>
    <row r="42" spans="1:11" ht="15" customHeight="1" x14ac:dyDescent="0.25">
      <c r="A42" s="22">
        <v>39</v>
      </c>
      <c r="B42" s="47"/>
      <c r="C42" s="180">
        <v>86</v>
      </c>
      <c r="D42" s="16" t="s">
        <v>177</v>
      </c>
      <c r="E42" s="16" t="s">
        <v>69</v>
      </c>
      <c r="F42" s="188">
        <v>18.14</v>
      </c>
      <c r="G42" s="177">
        <v>17.8</v>
      </c>
      <c r="H42" s="181">
        <f t="shared" si="1"/>
        <v>35.94</v>
      </c>
      <c r="I42" s="87"/>
      <c r="J42" s="87"/>
      <c r="K42"/>
    </row>
    <row r="43" spans="1:11" ht="15" customHeight="1" x14ac:dyDescent="0.25">
      <c r="A43" s="22">
        <v>40</v>
      </c>
      <c r="B43" s="47"/>
      <c r="C43" s="180">
        <v>43</v>
      </c>
      <c r="D43" s="136" t="s">
        <v>112</v>
      </c>
      <c r="E43" s="136" t="s">
        <v>82</v>
      </c>
      <c r="F43" s="189">
        <v>16.989999999999998</v>
      </c>
      <c r="G43" s="177">
        <v>18.97</v>
      </c>
      <c r="H43" s="181">
        <f t="shared" si="1"/>
        <v>35.959999999999994</v>
      </c>
      <c r="I43" s="87"/>
      <c r="J43" s="87"/>
      <c r="K43"/>
    </row>
    <row r="44" spans="1:11" ht="15" customHeight="1" x14ac:dyDescent="0.25">
      <c r="A44" s="22">
        <v>41</v>
      </c>
      <c r="B44" s="47"/>
      <c r="C44" s="180">
        <v>9</v>
      </c>
      <c r="D44" s="109" t="s">
        <v>43</v>
      </c>
      <c r="E44" s="109" t="s">
        <v>44</v>
      </c>
      <c r="F44" s="187">
        <v>18.04</v>
      </c>
      <c r="G44" s="177">
        <v>17.940000000000001</v>
      </c>
      <c r="H44" s="181">
        <f t="shared" si="1"/>
        <v>35.980000000000004</v>
      </c>
      <c r="I44" s="87"/>
      <c r="J44" s="87"/>
      <c r="K44"/>
    </row>
    <row r="45" spans="1:11" ht="15" customHeight="1" x14ac:dyDescent="0.25">
      <c r="A45" s="22">
        <v>42</v>
      </c>
      <c r="B45" s="47"/>
      <c r="C45" s="180">
        <v>41</v>
      </c>
      <c r="D45" s="109" t="s">
        <v>109</v>
      </c>
      <c r="E45" s="109" t="s">
        <v>66</v>
      </c>
      <c r="F45" s="187">
        <v>17.100000000000001</v>
      </c>
      <c r="G45" s="177">
        <v>18.89</v>
      </c>
      <c r="H45" s="181">
        <f t="shared" si="1"/>
        <v>35.99</v>
      </c>
      <c r="I45" s="87"/>
      <c r="J45" s="87"/>
      <c r="K45"/>
    </row>
    <row r="46" spans="1:11" ht="15" customHeight="1" x14ac:dyDescent="0.25">
      <c r="A46" s="22">
        <v>43</v>
      </c>
      <c r="B46" s="47"/>
      <c r="C46" s="180">
        <v>23</v>
      </c>
      <c r="D46" s="109" t="s">
        <v>75</v>
      </c>
      <c r="E46" s="109" t="s">
        <v>37</v>
      </c>
      <c r="F46" s="187">
        <v>17.57</v>
      </c>
      <c r="G46" s="177">
        <v>18.55</v>
      </c>
      <c r="H46" s="181">
        <f t="shared" si="1"/>
        <v>36.120000000000005</v>
      </c>
      <c r="I46" s="87"/>
      <c r="J46" s="87"/>
      <c r="K46"/>
    </row>
    <row r="47" spans="1:11" ht="15" customHeight="1" x14ac:dyDescent="0.25">
      <c r="A47" s="22">
        <v>44</v>
      </c>
      <c r="B47" s="47"/>
      <c r="C47" s="180">
        <v>60</v>
      </c>
      <c r="D47" s="16" t="s">
        <v>140</v>
      </c>
      <c r="E47" s="16" t="s">
        <v>40</v>
      </c>
      <c r="F47" s="188">
        <v>17.36</v>
      </c>
      <c r="G47" s="177">
        <v>18.98</v>
      </c>
      <c r="H47" s="181">
        <f t="shared" si="1"/>
        <v>36.340000000000003</v>
      </c>
      <c r="I47" s="87"/>
      <c r="J47" s="87"/>
      <c r="K47"/>
    </row>
    <row r="48" spans="1:11" ht="15" customHeight="1" x14ac:dyDescent="0.25">
      <c r="A48" s="22">
        <v>45</v>
      </c>
      <c r="B48" s="47"/>
      <c r="C48" s="180">
        <v>2</v>
      </c>
      <c r="D48" s="109" t="s">
        <v>24</v>
      </c>
      <c r="E48" s="109" t="s">
        <v>25</v>
      </c>
      <c r="F48" s="187">
        <v>18.899999999999999</v>
      </c>
      <c r="G48" s="177">
        <v>17.48</v>
      </c>
      <c r="H48" s="181">
        <f t="shared" si="1"/>
        <v>36.379999999999995</v>
      </c>
      <c r="I48" s="87"/>
      <c r="J48" s="87"/>
      <c r="K48"/>
    </row>
    <row r="49" spans="1:12" ht="15" customHeight="1" x14ac:dyDescent="0.25">
      <c r="A49" s="22">
        <v>46</v>
      </c>
      <c r="B49" s="47"/>
      <c r="C49" s="180">
        <v>16</v>
      </c>
      <c r="D49" s="109" t="s">
        <v>59</v>
      </c>
      <c r="E49" s="109" t="s">
        <v>25</v>
      </c>
      <c r="F49" s="187">
        <v>18.059999999999999</v>
      </c>
      <c r="G49" s="177">
        <v>18.600000000000001</v>
      </c>
      <c r="H49" s="181">
        <f t="shared" si="1"/>
        <v>36.659999999999997</v>
      </c>
      <c r="I49" s="87"/>
      <c r="J49" s="87"/>
      <c r="K49"/>
    </row>
    <row r="50" spans="1:12" ht="15" customHeight="1" x14ac:dyDescent="0.25">
      <c r="A50" s="22">
        <v>47</v>
      </c>
      <c r="B50" s="47"/>
      <c r="C50" s="180">
        <v>4</v>
      </c>
      <c r="D50" s="109" t="s">
        <v>30</v>
      </c>
      <c r="E50" s="109" t="s">
        <v>31</v>
      </c>
      <c r="F50" s="187">
        <v>16.79</v>
      </c>
      <c r="G50" s="177">
        <v>20.100000000000001</v>
      </c>
      <c r="H50" s="181">
        <f t="shared" si="1"/>
        <v>36.89</v>
      </c>
      <c r="I50" s="87"/>
      <c r="J50" s="87"/>
      <c r="K50"/>
    </row>
    <row r="51" spans="1:12" ht="15" customHeight="1" x14ac:dyDescent="0.25">
      <c r="A51" s="22">
        <v>48</v>
      </c>
      <c r="B51" s="47"/>
      <c r="C51" s="180">
        <v>38</v>
      </c>
      <c r="D51" s="113" t="s">
        <v>102</v>
      </c>
      <c r="E51" s="113" t="s">
        <v>103</v>
      </c>
      <c r="F51" s="187">
        <v>16.64</v>
      </c>
      <c r="G51" s="177">
        <v>20.74</v>
      </c>
      <c r="H51" s="181">
        <f t="shared" si="1"/>
        <v>37.379999999999995</v>
      </c>
      <c r="I51" s="87"/>
      <c r="J51" s="87"/>
      <c r="K51"/>
    </row>
    <row r="52" spans="1:12" ht="15" customHeight="1" x14ac:dyDescent="0.25">
      <c r="A52" s="22">
        <v>49</v>
      </c>
      <c r="B52" s="47"/>
      <c r="C52" s="180">
        <v>21</v>
      </c>
      <c r="D52" s="113" t="s">
        <v>70</v>
      </c>
      <c r="E52" s="113" t="s">
        <v>71</v>
      </c>
      <c r="F52" s="187">
        <v>19.329999999999998</v>
      </c>
      <c r="G52" s="177">
        <v>18.16</v>
      </c>
      <c r="H52" s="181">
        <f t="shared" si="1"/>
        <v>37.489999999999995</v>
      </c>
      <c r="I52" s="87"/>
      <c r="J52" s="87"/>
      <c r="K52"/>
    </row>
    <row r="53" spans="1:12" ht="15" customHeight="1" x14ac:dyDescent="0.25">
      <c r="A53" s="22">
        <v>50</v>
      </c>
      <c r="B53" s="47"/>
      <c r="C53" s="180">
        <v>32</v>
      </c>
      <c r="D53" s="109" t="s">
        <v>93</v>
      </c>
      <c r="E53" s="109" t="s">
        <v>47</v>
      </c>
      <c r="F53" s="187">
        <v>19.37</v>
      </c>
      <c r="G53" s="177">
        <v>18.21</v>
      </c>
      <c r="H53" s="181">
        <f t="shared" si="1"/>
        <v>37.58</v>
      </c>
      <c r="I53" s="87"/>
      <c r="J53" s="87"/>
      <c r="K53"/>
      <c r="L53" s="18"/>
    </row>
    <row r="54" spans="1:12" ht="15" customHeight="1" x14ac:dyDescent="0.25">
      <c r="A54" s="22">
        <v>51</v>
      </c>
      <c r="B54" s="47"/>
      <c r="C54" s="180">
        <v>17</v>
      </c>
      <c r="D54" s="122" t="s">
        <v>60</v>
      </c>
      <c r="E54" s="122" t="s">
        <v>61</v>
      </c>
      <c r="F54" s="189">
        <v>17.670000000000002</v>
      </c>
      <c r="G54" s="177">
        <v>19.97</v>
      </c>
      <c r="H54" s="181">
        <f t="shared" si="1"/>
        <v>37.64</v>
      </c>
      <c r="I54" s="87"/>
      <c r="J54" s="87"/>
      <c r="K54"/>
    </row>
    <row r="55" spans="1:12" ht="15" customHeight="1" x14ac:dyDescent="0.25">
      <c r="A55" s="22">
        <v>52</v>
      </c>
      <c r="B55" s="47"/>
      <c r="C55" s="180">
        <v>11</v>
      </c>
      <c r="D55" s="109" t="s">
        <v>48</v>
      </c>
      <c r="E55" s="109" t="s">
        <v>49</v>
      </c>
      <c r="F55" s="187">
        <v>18.48</v>
      </c>
      <c r="G55" s="177">
        <v>20.079999999999998</v>
      </c>
      <c r="H55" s="181">
        <f t="shared" si="1"/>
        <v>38.56</v>
      </c>
      <c r="I55" s="87"/>
      <c r="J55" s="87"/>
      <c r="K55"/>
    </row>
    <row r="56" spans="1:12" ht="15" customHeight="1" x14ac:dyDescent="0.25">
      <c r="A56" s="22">
        <v>53</v>
      </c>
      <c r="B56" s="47"/>
      <c r="C56" s="180">
        <v>78</v>
      </c>
      <c r="D56" s="122" t="s">
        <v>167</v>
      </c>
      <c r="E56" s="122" t="s">
        <v>132</v>
      </c>
      <c r="F56" s="189">
        <v>18.8</v>
      </c>
      <c r="G56" s="177">
        <v>19.86</v>
      </c>
      <c r="H56" s="181">
        <f t="shared" si="1"/>
        <v>38.659999999999997</v>
      </c>
      <c r="I56" s="87"/>
      <c r="J56" s="87"/>
      <c r="K56"/>
    </row>
    <row r="57" spans="1:12" ht="15" customHeight="1" x14ac:dyDescent="0.25">
      <c r="A57" s="22">
        <v>54</v>
      </c>
      <c r="B57" s="47"/>
      <c r="C57" s="180">
        <v>7</v>
      </c>
      <c r="D57" s="16" t="s">
        <v>39</v>
      </c>
      <c r="E57" s="16" t="s">
        <v>40</v>
      </c>
      <c r="F57" s="188">
        <v>18.41</v>
      </c>
      <c r="G57" s="177">
        <v>20.51</v>
      </c>
      <c r="H57" s="181">
        <f t="shared" si="1"/>
        <v>38.92</v>
      </c>
      <c r="I57" s="87"/>
      <c r="J57" s="87"/>
      <c r="K57"/>
    </row>
    <row r="58" spans="1:12" ht="15" customHeight="1" x14ac:dyDescent="0.25">
      <c r="A58" s="22">
        <v>55</v>
      </c>
      <c r="B58" s="47"/>
      <c r="C58" s="180">
        <v>49</v>
      </c>
      <c r="D58" s="16" t="s">
        <v>121</v>
      </c>
      <c r="E58" s="16" t="s">
        <v>91</v>
      </c>
      <c r="F58" s="188">
        <v>20.440000000000001</v>
      </c>
      <c r="G58" s="177">
        <v>18.579999999999998</v>
      </c>
      <c r="H58" s="181">
        <f t="shared" si="1"/>
        <v>39.019999999999996</v>
      </c>
      <c r="I58" s="87"/>
      <c r="J58" s="87"/>
      <c r="K58"/>
    </row>
    <row r="59" spans="1:12" ht="15" customHeight="1" x14ac:dyDescent="0.25">
      <c r="A59" s="22">
        <v>56</v>
      </c>
      <c r="B59" s="47"/>
      <c r="C59" s="180">
        <v>58</v>
      </c>
      <c r="D59" s="113" t="s">
        <v>136</v>
      </c>
      <c r="E59" s="113" t="s">
        <v>137</v>
      </c>
      <c r="F59" s="187">
        <v>20.88</v>
      </c>
      <c r="G59" s="177">
        <v>18.440000000000001</v>
      </c>
      <c r="H59" s="181">
        <f t="shared" si="1"/>
        <v>39.32</v>
      </c>
      <c r="I59" s="87"/>
      <c r="J59" s="87"/>
      <c r="K59"/>
    </row>
    <row r="60" spans="1:12" ht="15" customHeight="1" x14ac:dyDescent="0.25">
      <c r="A60" s="22">
        <v>57</v>
      </c>
      <c r="B60" s="47"/>
      <c r="C60" s="180">
        <v>53</v>
      </c>
      <c r="D60" s="113" t="s">
        <v>127</v>
      </c>
      <c r="E60" s="113" t="s">
        <v>66</v>
      </c>
      <c r="F60" s="187">
        <v>18.84</v>
      </c>
      <c r="G60" s="177">
        <v>20.48</v>
      </c>
      <c r="H60" s="181">
        <f t="shared" si="1"/>
        <v>39.32</v>
      </c>
      <c r="I60" s="87"/>
      <c r="J60" s="87"/>
      <c r="K60"/>
    </row>
    <row r="61" spans="1:12" ht="15" customHeight="1" x14ac:dyDescent="0.25">
      <c r="A61" s="22">
        <v>58</v>
      </c>
      <c r="B61" s="47"/>
      <c r="C61" s="180">
        <v>3</v>
      </c>
      <c r="D61" s="16" t="s">
        <v>27</v>
      </c>
      <c r="E61" s="16" t="s">
        <v>28</v>
      </c>
      <c r="F61" s="188">
        <v>22.12</v>
      </c>
      <c r="G61" s="177">
        <v>17.71</v>
      </c>
      <c r="H61" s="181">
        <f t="shared" si="1"/>
        <v>39.83</v>
      </c>
      <c r="I61" s="87"/>
      <c r="J61" s="87"/>
      <c r="K61"/>
    </row>
    <row r="62" spans="1:12" ht="15" customHeight="1" x14ac:dyDescent="0.25">
      <c r="A62" s="22">
        <v>59</v>
      </c>
      <c r="B62" s="47"/>
      <c r="C62" s="180">
        <v>31</v>
      </c>
      <c r="D62" s="113" t="s">
        <v>90</v>
      </c>
      <c r="E62" s="113" t="s">
        <v>91</v>
      </c>
      <c r="F62" s="187">
        <v>20.39</v>
      </c>
      <c r="G62" s="177">
        <v>19.98</v>
      </c>
      <c r="H62" s="181">
        <f t="shared" si="1"/>
        <v>40.370000000000005</v>
      </c>
      <c r="I62" s="87"/>
      <c r="J62" s="87"/>
      <c r="K62"/>
    </row>
    <row r="63" spans="1:12" ht="15" customHeight="1" x14ac:dyDescent="0.25">
      <c r="A63" s="22">
        <v>60</v>
      </c>
      <c r="B63" s="47"/>
      <c r="C63" s="180">
        <v>63</v>
      </c>
      <c r="D63" s="109" t="s">
        <v>145</v>
      </c>
      <c r="E63" s="109" t="s">
        <v>28</v>
      </c>
      <c r="F63" s="187">
        <v>21.33</v>
      </c>
      <c r="G63" s="177">
        <v>19.5</v>
      </c>
      <c r="H63" s="181">
        <f t="shared" si="1"/>
        <v>40.83</v>
      </c>
      <c r="I63" s="87"/>
      <c r="J63" s="87"/>
      <c r="K63"/>
    </row>
    <row r="64" spans="1:12" ht="15" customHeight="1" x14ac:dyDescent="0.25">
      <c r="A64" s="22">
        <v>61</v>
      </c>
      <c r="B64" s="47"/>
      <c r="C64" s="180">
        <v>46</v>
      </c>
      <c r="D64" s="16" t="s">
        <v>116</v>
      </c>
      <c r="E64" s="16" t="s">
        <v>34</v>
      </c>
      <c r="F64" s="188">
        <v>21.69</v>
      </c>
      <c r="G64" s="177">
        <v>19.16</v>
      </c>
      <c r="H64" s="181">
        <f t="shared" si="1"/>
        <v>40.85</v>
      </c>
      <c r="I64" s="87"/>
      <c r="J64" s="87"/>
      <c r="K64"/>
    </row>
    <row r="65" spans="1:12" ht="15" customHeight="1" x14ac:dyDescent="0.25">
      <c r="A65" s="22">
        <v>62</v>
      </c>
      <c r="B65" s="47"/>
      <c r="C65" s="180">
        <v>24</v>
      </c>
      <c r="D65" s="109" t="s">
        <v>76</v>
      </c>
      <c r="E65" s="109" t="s">
        <v>22</v>
      </c>
      <c r="F65" s="187">
        <v>19.399999999999999</v>
      </c>
      <c r="G65" s="177">
        <v>21.78</v>
      </c>
      <c r="H65" s="181">
        <f t="shared" si="1"/>
        <v>41.18</v>
      </c>
      <c r="I65" s="87"/>
      <c r="J65" s="87"/>
      <c r="K65"/>
    </row>
    <row r="66" spans="1:12" ht="15" customHeight="1" x14ac:dyDescent="0.25">
      <c r="A66" s="22">
        <v>63</v>
      </c>
      <c r="B66" s="47"/>
      <c r="C66" s="180">
        <v>82</v>
      </c>
      <c r="D66" s="109" t="s">
        <v>172</v>
      </c>
      <c r="E66" s="109" t="s">
        <v>34</v>
      </c>
      <c r="F66" s="187">
        <v>21.99</v>
      </c>
      <c r="G66" s="177">
        <v>19.440000000000001</v>
      </c>
      <c r="H66" s="181">
        <f t="shared" si="1"/>
        <v>41.43</v>
      </c>
      <c r="I66" s="87"/>
      <c r="J66" s="87"/>
      <c r="K66"/>
    </row>
    <row r="67" spans="1:12" ht="15" customHeight="1" x14ac:dyDescent="0.25">
      <c r="A67" s="22">
        <v>64</v>
      </c>
      <c r="B67" s="47"/>
      <c r="C67" s="180">
        <v>12</v>
      </c>
      <c r="D67" s="109" t="s">
        <v>51</v>
      </c>
      <c r="E67" s="109" t="s">
        <v>52</v>
      </c>
      <c r="F67" s="187">
        <v>24.45</v>
      </c>
      <c r="G67" s="177">
        <v>17.600000000000001</v>
      </c>
      <c r="H67" s="181">
        <f t="shared" ref="H67:H98" si="2">IF(OR(F67="diskval.",G67="diskval."),"diskval.",F67+G67)</f>
        <v>42.05</v>
      </c>
      <c r="I67" s="87"/>
      <c r="J67" s="87"/>
      <c r="K67"/>
    </row>
    <row r="68" spans="1:12" ht="15" customHeight="1" x14ac:dyDescent="0.25">
      <c r="A68" s="22">
        <v>65</v>
      </c>
      <c r="B68" s="47"/>
      <c r="C68" s="180">
        <v>84</v>
      </c>
      <c r="D68" s="16" t="s">
        <v>175</v>
      </c>
      <c r="E68" s="16" t="s">
        <v>61</v>
      </c>
      <c r="F68" s="187">
        <v>21.21</v>
      </c>
      <c r="G68" s="177">
        <v>21.35</v>
      </c>
      <c r="H68" s="181">
        <f t="shared" si="2"/>
        <v>42.56</v>
      </c>
      <c r="I68" s="87"/>
      <c r="J68" s="87"/>
      <c r="K68"/>
    </row>
    <row r="69" spans="1:12" ht="15" customHeight="1" x14ac:dyDescent="0.25">
      <c r="A69" s="22">
        <v>66</v>
      </c>
      <c r="B69" s="47"/>
      <c r="C69" s="180">
        <v>34</v>
      </c>
      <c r="D69" s="109" t="s">
        <v>95</v>
      </c>
      <c r="E69" s="109" t="s">
        <v>37</v>
      </c>
      <c r="F69" s="187">
        <v>22.58</v>
      </c>
      <c r="G69" s="177">
        <v>20.07</v>
      </c>
      <c r="H69" s="181">
        <f t="shared" si="2"/>
        <v>42.65</v>
      </c>
      <c r="I69" s="87"/>
      <c r="J69" s="87"/>
      <c r="K69"/>
    </row>
    <row r="70" spans="1:12" ht="15" customHeight="1" x14ac:dyDescent="0.25">
      <c r="A70" s="22">
        <v>67</v>
      </c>
      <c r="B70" s="47"/>
      <c r="C70" s="180">
        <v>13</v>
      </c>
      <c r="D70" s="109" t="s">
        <v>53</v>
      </c>
      <c r="E70" s="109" t="s">
        <v>54</v>
      </c>
      <c r="F70" s="187">
        <v>23.89</v>
      </c>
      <c r="G70" s="177">
        <v>20.12</v>
      </c>
      <c r="H70" s="181">
        <f t="shared" si="2"/>
        <v>44.010000000000005</v>
      </c>
      <c r="I70" s="87"/>
      <c r="J70" s="87"/>
      <c r="K70"/>
    </row>
    <row r="71" spans="1:12" ht="15" customHeight="1" x14ac:dyDescent="0.25">
      <c r="A71" s="22">
        <v>68</v>
      </c>
      <c r="B71" s="47"/>
      <c r="C71" s="180">
        <v>90</v>
      </c>
      <c r="D71" s="122" t="s">
        <v>184</v>
      </c>
      <c r="E71" s="122" t="s">
        <v>87</v>
      </c>
      <c r="F71" s="189">
        <v>23.47</v>
      </c>
      <c r="G71" s="177">
        <v>23.65</v>
      </c>
      <c r="H71" s="181">
        <f t="shared" si="2"/>
        <v>47.12</v>
      </c>
      <c r="I71" s="87"/>
      <c r="J71" s="87"/>
      <c r="K71"/>
    </row>
    <row r="72" spans="1:12" ht="15" customHeight="1" x14ac:dyDescent="0.25">
      <c r="A72" s="22">
        <v>69</v>
      </c>
      <c r="B72" s="47"/>
      <c r="C72" s="180">
        <v>40</v>
      </c>
      <c r="D72" s="113" t="s">
        <v>107</v>
      </c>
      <c r="E72" s="113" t="s">
        <v>25</v>
      </c>
      <c r="F72" s="187">
        <v>24.64</v>
      </c>
      <c r="G72" s="177">
        <v>23.02</v>
      </c>
      <c r="H72" s="181">
        <f t="shared" si="2"/>
        <v>47.66</v>
      </c>
      <c r="I72" s="87"/>
      <c r="J72" s="87"/>
      <c r="K72"/>
    </row>
    <row r="73" spans="1:12" ht="15" customHeight="1" x14ac:dyDescent="0.25">
      <c r="A73" s="22">
        <v>70</v>
      </c>
      <c r="B73" s="47"/>
      <c r="C73" s="180">
        <v>80</v>
      </c>
      <c r="D73" s="109" t="s">
        <v>170</v>
      </c>
      <c r="E73" s="109" t="s">
        <v>57</v>
      </c>
      <c r="F73" s="187">
        <v>29.68</v>
      </c>
      <c r="G73" s="177">
        <v>18.82</v>
      </c>
      <c r="H73" s="181">
        <f t="shared" si="2"/>
        <v>48.5</v>
      </c>
      <c r="I73" s="87"/>
      <c r="J73" s="87"/>
      <c r="K73"/>
    </row>
    <row r="74" spans="1:12" ht="15" customHeight="1" x14ac:dyDescent="0.25">
      <c r="A74" s="22">
        <v>71</v>
      </c>
      <c r="B74" s="47"/>
      <c r="C74" s="180">
        <v>1</v>
      </c>
      <c r="D74" s="113" t="s">
        <v>21</v>
      </c>
      <c r="E74" s="113" t="s">
        <v>22</v>
      </c>
      <c r="F74" s="187">
        <v>15.39</v>
      </c>
      <c r="G74" s="177" t="s">
        <v>185</v>
      </c>
      <c r="H74" s="181" t="str">
        <f t="shared" si="2"/>
        <v>diskval.</v>
      </c>
      <c r="I74" s="87"/>
      <c r="J74" s="87"/>
      <c r="K74"/>
    </row>
    <row r="75" spans="1:12" ht="15" customHeight="1" x14ac:dyDescent="0.25">
      <c r="A75" s="22">
        <v>72</v>
      </c>
      <c r="B75" s="47"/>
      <c r="C75" s="180">
        <v>5</v>
      </c>
      <c r="D75" s="113" t="s">
        <v>33</v>
      </c>
      <c r="E75" s="113" t="s">
        <v>34</v>
      </c>
      <c r="F75" s="187" t="s">
        <v>185</v>
      </c>
      <c r="G75" s="177">
        <v>18.079999999999998</v>
      </c>
      <c r="H75" s="181" t="str">
        <f t="shared" si="2"/>
        <v>diskval.</v>
      </c>
      <c r="I75" s="87"/>
      <c r="J75" s="87"/>
      <c r="K75"/>
    </row>
    <row r="76" spans="1:12" ht="15" customHeight="1" x14ac:dyDescent="0.25">
      <c r="A76" s="22">
        <v>73</v>
      </c>
      <c r="B76" s="47"/>
      <c r="C76" s="180">
        <v>18</v>
      </c>
      <c r="D76" s="136" t="s">
        <v>62</v>
      </c>
      <c r="E76" s="136" t="s">
        <v>63</v>
      </c>
      <c r="F76" s="189">
        <v>16.399999999999999</v>
      </c>
      <c r="G76" s="177" t="s">
        <v>185</v>
      </c>
      <c r="H76" s="181" t="str">
        <f t="shared" si="2"/>
        <v>diskval.</v>
      </c>
      <c r="I76" s="87"/>
      <c r="J76" s="87"/>
      <c r="K76"/>
    </row>
    <row r="77" spans="1:12" ht="15" customHeight="1" x14ac:dyDescent="0.25">
      <c r="A77" s="22">
        <v>74</v>
      </c>
      <c r="B77" s="47"/>
      <c r="C77" s="180">
        <v>22</v>
      </c>
      <c r="D77" s="113" t="s">
        <v>73</v>
      </c>
      <c r="E77" s="113" t="s">
        <v>74</v>
      </c>
      <c r="F77" s="187">
        <v>19.52</v>
      </c>
      <c r="G77" s="177" t="s">
        <v>185</v>
      </c>
      <c r="H77" s="181" t="str">
        <f t="shared" si="2"/>
        <v>diskval.</v>
      </c>
      <c r="I77" s="87"/>
      <c r="J77" s="87"/>
      <c r="K77"/>
      <c r="L77" s="18"/>
    </row>
    <row r="78" spans="1:12" ht="15" customHeight="1" x14ac:dyDescent="0.25">
      <c r="A78" s="22">
        <v>75</v>
      </c>
      <c r="B78" s="47"/>
      <c r="C78" s="180">
        <v>26</v>
      </c>
      <c r="D78" s="16" t="s">
        <v>81</v>
      </c>
      <c r="E78" s="16" t="s">
        <v>82</v>
      </c>
      <c r="F78" s="187" t="s">
        <v>185</v>
      </c>
      <c r="G78" s="177">
        <v>30.66</v>
      </c>
      <c r="H78" s="181" t="str">
        <f t="shared" si="2"/>
        <v>diskval.</v>
      </c>
      <c r="I78" s="87"/>
      <c r="J78" s="87"/>
      <c r="K78"/>
    </row>
    <row r="79" spans="1:12" ht="15" customHeight="1" x14ac:dyDescent="0.25">
      <c r="A79" s="22">
        <v>76</v>
      </c>
      <c r="B79" s="47"/>
      <c r="C79" s="180">
        <v>28</v>
      </c>
      <c r="D79" s="122" t="s">
        <v>84</v>
      </c>
      <c r="E79" s="122" t="s">
        <v>69</v>
      </c>
      <c r="F79" s="189">
        <v>15.09</v>
      </c>
      <c r="G79" s="177" t="s">
        <v>185</v>
      </c>
      <c r="H79" s="181" t="str">
        <f t="shared" si="2"/>
        <v>diskval.</v>
      </c>
      <c r="I79" s="87"/>
      <c r="J79" s="87"/>
      <c r="K79"/>
    </row>
    <row r="80" spans="1:12" ht="15" customHeight="1" x14ac:dyDescent="0.25">
      <c r="A80" s="22">
        <v>77</v>
      </c>
      <c r="B80" s="47"/>
      <c r="C80" s="180">
        <v>33</v>
      </c>
      <c r="D80" s="16" t="s">
        <v>94</v>
      </c>
      <c r="E80" s="16" t="s">
        <v>34</v>
      </c>
      <c r="F80" s="188">
        <v>21.05</v>
      </c>
      <c r="G80" s="177" t="s">
        <v>185</v>
      </c>
      <c r="H80" s="181" t="str">
        <f t="shared" si="2"/>
        <v>diskval.</v>
      </c>
      <c r="I80" s="87"/>
      <c r="J80" s="87"/>
      <c r="K80"/>
    </row>
    <row r="81" spans="1:12" ht="15" customHeight="1" x14ac:dyDescent="0.25">
      <c r="A81" s="22">
        <v>78</v>
      </c>
      <c r="B81" s="47"/>
      <c r="C81" s="180">
        <v>39</v>
      </c>
      <c r="D81" s="109" t="s">
        <v>104</v>
      </c>
      <c r="E81" s="109" t="s">
        <v>105</v>
      </c>
      <c r="F81" s="187">
        <v>14.88</v>
      </c>
      <c r="G81" s="177" t="s">
        <v>185</v>
      </c>
      <c r="H81" s="181" t="str">
        <f t="shared" si="2"/>
        <v>diskval.</v>
      </c>
      <c r="I81" s="87"/>
      <c r="J81" s="87"/>
      <c r="K81"/>
    </row>
    <row r="82" spans="1:12" ht="15" customHeight="1" x14ac:dyDescent="0.25">
      <c r="A82" s="22">
        <v>79</v>
      </c>
      <c r="B82" s="47"/>
      <c r="C82" s="180">
        <v>42</v>
      </c>
      <c r="D82" s="109" t="s">
        <v>110</v>
      </c>
      <c r="E82" s="109" t="s">
        <v>111</v>
      </c>
      <c r="F82" s="187">
        <v>16.03</v>
      </c>
      <c r="G82" s="177" t="s">
        <v>185</v>
      </c>
      <c r="H82" s="181" t="str">
        <f t="shared" si="2"/>
        <v>diskval.</v>
      </c>
      <c r="I82" s="87"/>
      <c r="J82" s="87"/>
      <c r="K82"/>
    </row>
    <row r="83" spans="1:12" ht="15" customHeight="1" x14ac:dyDescent="0.25">
      <c r="A83" s="22">
        <v>80</v>
      </c>
      <c r="B83" s="47"/>
      <c r="C83" s="180">
        <v>44</v>
      </c>
      <c r="D83" s="122" t="s">
        <v>113</v>
      </c>
      <c r="E83" s="122" t="s">
        <v>57</v>
      </c>
      <c r="F83" s="189">
        <v>17.47</v>
      </c>
      <c r="G83" s="177" t="s">
        <v>185</v>
      </c>
      <c r="H83" s="181" t="str">
        <f t="shared" si="2"/>
        <v>diskval.</v>
      </c>
      <c r="I83" s="87"/>
      <c r="J83" s="87"/>
      <c r="K83"/>
    </row>
    <row r="84" spans="1:12" ht="15" customHeight="1" x14ac:dyDescent="0.25">
      <c r="A84" s="22">
        <v>81</v>
      </c>
      <c r="B84" s="47"/>
      <c r="C84" s="180">
        <v>50</v>
      </c>
      <c r="D84" s="109" t="s">
        <v>122</v>
      </c>
      <c r="E84" s="109" t="s">
        <v>37</v>
      </c>
      <c r="F84" s="187" t="s">
        <v>185</v>
      </c>
      <c r="G84" s="177">
        <v>21.11</v>
      </c>
      <c r="H84" s="181" t="str">
        <f t="shared" si="2"/>
        <v>diskval.</v>
      </c>
      <c r="I84" s="87"/>
      <c r="J84" s="87"/>
      <c r="K84"/>
    </row>
    <row r="85" spans="1:12" ht="15" customHeight="1" x14ac:dyDescent="0.25">
      <c r="A85" s="22">
        <v>82</v>
      </c>
      <c r="B85" s="47"/>
      <c r="C85" s="180">
        <v>55</v>
      </c>
      <c r="D85" s="109" t="s">
        <v>129</v>
      </c>
      <c r="E85" s="109" t="s">
        <v>130</v>
      </c>
      <c r="F85" s="187">
        <v>14.94</v>
      </c>
      <c r="G85" s="177" t="s">
        <v>185</v>
      </c>
      <c r="H85" s="181" t="str">
        <f t="shared" si="2"/>
        <v>diskval.</v>
      </c>
      <c r="I85" s="87"/>
      <c r="J85" s="87"/>
      <c r="K85"/>
    </row>
    <row r="86" spans="1:12" ht="15" customHeight="1" x14ac:dyDescent="0.25">
      <c r="A86" s="22">
        <v>83</v>
      </c>
      <c r="B86" s="47"/>
      <c r="C86" s="180">
        <v>59</v>
      </c>
      <c r="D86" s="109" t="s">
        <v>138</v>
      </c>
      <c r="E86" s="109" t="s">
        <v>52</v>
      </c>
      <c r="F86" s="187">
        <v>16.34</v>
      </c>
      <c r="G86" s="177" t="s">
        <v>185</v>
      </c>
      <c r="H86" s="181" t="str">
        <f t="shared" si="2"/>
        <v>diskval.</v>
      </c>
      <c r="I86" s="87"/>
      <c r="J86" s="87"/>
      <c r="K86"/>
    </row>
    <row r="87" spans="1:12" ht="15" customHeight="1" x14ac:dyDescent="0.25">
      <c r="A87" s="22">
        <v>84</v>
      </c>
      <c r="B87" s="47"/>
      <c r="C87" s="180">
        <v>64</v>
      </c>
      <c r="D87" s="16" t="s">
        <v>147</v>
      </c>
      <c r="E87" s="16" t="s">
        <v>25</v>
      </c>
      <c r="F87" s="188">
        <v>17.11</v>
      </c>
      <c r="G87" s="177" t="s">
        <v>185</v>
      </c>
      <c r="H87" s="181" t="str">
        <f t="shared" si="2"/>
        <v>diskval.</v>
      </c>
      <c r="I87" s="87"/>
      <c r="J87" s="87"/>
      <c r="K87"/>
      <c r="L87" s="18"/>
    </row>
    <row r="88" spans="1:12" ht="15" customHeight="1" x14ac:dyDescent="0.25">
      <c r="A88" s="22">
        <v>85</v>
      </c>
      <c r="B88" s="47"/>
      <c r="C88" s="180">
        <v>66</v>
      </c>
      <c r="D88" s="122" t="s">
        <v>149</v>
      </c>
      <c r="E88" s="122" t="s">
        <v>37</v>
      </c>
      <c r="F88" s="189">
        <v>17.55</v>
      </c>
      <c r="G88" s="177" t="s">
        <v>185</v>
      </c>
      <c r="H88" s="181" t="str">
        <f t="shared" si="2"/>
        <v>diskval.</v>
      </c>
      <c r="I88" s="87"/>
      <c r="J88" s="87"/>
      <c r="K88"/>
    </row>
    <row r="89" spans="1:12" ht="15" customHeight="1" x14ac:dyDescent="0.25">
      <c r="A89" s="22">
        <v>86</v>
      </c>
      <c r="B89" s="47"/>
      <c r="C89" s="180">
        <v>69</v>
      </c>
      <c r="D89" s="16" t="s">
        <v>154</v>
      </c>
      <c r="E89" s="16" t="s">
        <v>52</v>
      </c>
      <c r="F89" s="188">
        <v>16.350000000000001</v>
      </c>
      <c r="G89" s="177" t="s">
        <v>185</v>
      </c>
      <c r="H89" s="181" t="str">
        <f t="shared" si="2"/>
        <v>diskval.</v>
      </c>
      <c r="I89" s="87"/>
      <c r="J89" s="87"/>
      <c r="K89"/>
    </row>
    <row r="90" spans="1:12" ht="15" customHeight="1" x14ac:dyDescent="0.25">
      <c r="A90" s="22">
        <v>87</v>
      </c>
      <c r="B90" s="47"/>
      <c r="C90" s="180">
        <v>71</v>
      </c>
      <c r="D90" s="113" t="s">
        <v>157</v>
      </c>
      <c r="E90" s="113" t="s">
        <v>37</v>
      </c>
      <c r="F90" s="187">
        <v>15.46</v>
      </c>
      <c r="G90" s="177" t="s">
        <v>185</v>
      </c>
      <c r="H90" s="181" t="str">
        <f t="shared" si="2"/>
        <v>diskval.</v>
      </c>
      <c r="I90" s="87"/>
      <c r="J90" s="87"/>
      <c r="K90"/>
    </row>
    <row r="91" spans="1:12" ht="15" customHeight="1" x14ac:dyDescent="0.25">
      <c r="A91" s="22">
        <v>88</v>
      </c>
      <c r="B91" s="47"/>
      <c r="C91" s="180">
        <v>74</v>
      </c>
      <c r="D91" s="16" t="s">
        <v>162</v>
      </c>
      <c r="E91" s="16" t="s">
        <v>25</v>
      </c>
      <c r="F91" s="188" t="s">
        <v>185</v>
      </c>
      <c r="G91" s="177">
        <v>27.14</v>
      </c>
      <c r="H91" s="181" t="str">
        <f t="shared" si="2"/>
        <v>diskval.</v>
      </c>
      <c r="I91" s="87"/>
      <c r="J91" s="87"/>
      <c r="K91"/>
    </row>
    <row r="92" spans="1:12" ht="15" customHeight="1" thickBot="1" x14ac:dyDescent="0.3">
      <c r="A92" s="22">
        <v>89</v>
      </c>
      <c r="B92" s="47"/>
      <c r="C92" s="182">
        <v>85</v>
      </c>
      <c r="D92" s="12" t="s">
        <v>176</v>
      </c>
      <c r="E92" s="12" t="s">
        <v>34</v>
      </c>
      <c r="F92" s="190">
        <v>20.079999999999998</v>
      </c>
      <c r="G92" s="183" t="s">
        <v>185</v>
      </c>
      <c r="H92" s="185" t="str">
        <f t="shared" si="2"/>
        <v>diskval.</v>
      </c>
      <c r="I92" s="87"/>
      <c r="J92" s="87"/>
      <c r="K92"/>
    </row>
    <row r="93" spans="1:12" ht="15" customHeight="1" x14ac:dyDescent="0.25">
      <c r="A93" s="22">
        <v>91</v>
      </c>
      <c r="B93" s="47"/>
      <c r="C93" s="81">
        <v>91</v>
      </c>
      <c r="D93" s="166"/>
      <c r="E93" s="59"/>
      <c r="F93" s="176"/>
      <c r="G93" s="98"/>
      <c r="H93" s="107">
        <f t="shared" ref="H93:H98" si="3">IF(OR(F93="diskval.",G93="diskval."),"diskval.",F93+G93)</f>
        <v>0</v>
      </c>
      <c r="I93" s="87"/>
      <c r="J93" s="87"/>
      <c r="K93"/>
    </row>
    <row r="94" spans="1:12" ht="15" customHeight="1" x14ac:dyDescent="0.25">
      <c r="A94" s="22">
        <v>92</v>
      </c>
      <c r="B94" s="47"/>
      <c r="C94" s="82">
        <v>92</v>
      </c>
      <c r="D94" s="24"/>
      <c r="E94" s="16"/>
      <c r="F94" s="48"/>
      <c r="G94" s="6"/>
      <c r="H94" s="49">
        <f t="shared" si="3"/>
        <v>0</v>
      </c>
      <c r="I94" s="87"/>
      <c r="J94" s="87"/>
      <c r="K94"/>
    </row>
    <row r="95" spans="1:12" ht="15" customHeight="1" x14ac:dyDescent="0.25">
      <c r="A95" s="22">
        <v>93</v>
      </c>
      <c r="B95" s="47"/>
      <c r="C95" s="82">
        <v>93</v>
      </c>
      <c r="D95" s="24"/>
      <c r="E95" s="16"/>
      <c r="F95" s="48"/>
      <c r="G95" s="6"/>
      <c r="H95" s="49">
        <f t="shared" si="3"/>
        <v>0</v>
      </c>
      <c r="I95" s="87"/>
      <c r="J95" s="87"/>
      <c r="K95"/>
    </row>
    <row r="96" spans="1:12" ht="15" customHeight="1" x14ac:dyDescent="0.25">
      <c r="A96" s="22">
        <v>94</v>
      </c>
      <c r="B96" s="47"/>
      <c r="C96" s="82">
        <v>94</v>
      </c>
      <c r="D96" s="24"/>
      <c r="E96" s="16"/>
      <c r="F96" s="48"/>
      <c r="G96" s="6"/>
      <c r="H96" s="49">
        <f t="shared" si="3"/>
        <v>0</v>
      </c>
      <c r="I96" s="87"/>
      <c r="J96" s="87"/>
      <c r="K96"/>
    </row>
    <row r="97" spans="1:11" ht="15" customHeight="1" x14ac:dyDescent="0.25">
      <c r="A97" s="22">
        <v>95</v>
      </c>
      <c r="B97" s="47"/>
      <c r="C97" s="82">
        <v>95</v>
      </c>
      <c r="D97" s="24"/>
      <c r="E97" s="16"/>
      <c r="F97" s="48"/>
      <c r="G97" s="6"/>
      <c r="H97" s="49">
        <f t="shared" si="3"/>
        <v>0</v>
      </c>
      <c r="I97" s="87"/>
      <c r="J97" s="87"/>
      <c r="K97"/>
    </row>
    <row r="98" spans="1:11" ht="15" customHeight="1" x14ac:dyDescent="0.25">
      <c r="A98" s="22">
        <v>96</v>
      </c>
      <c r="B98" s="47"/>
      <c r="C98" s="82">
        <v>96</v>
      </c>
      <c r="D98" s="24"/>
      <c r="E98" s="16"/>
      <c r="F98" s="48"/>
      <c r="G98" s="6"/>
      <c r="H98" s="49">
        <f t="shared" si="3"/>
        <v>0</v>
      </c>
      <c r="I98" s="87"/>
      <c r="J98" s="87"/>
      <c r="K98"/>
    </row>
    <row r="99" spans="1:11" ht="15" customHeight="1" x14ac:dyDescent="0.25">
      <c r="A99" s="22">
        <v>97</v>
      </c>
      <c r="B99" s="47"/>
      <c r="C99" s="82">
        <v>97</v>
      </c>
      <c r="D99" s="24"/>
      <c r="E99" s="16"/>
      <c r="F99" s="48"/>
      <c r="G99" s="6"/>
      <c r="H99" s="49">
        <f t="shared" ref="H99:H130" si="4">IF(OR(F99="diskval.",G99="diskval."),"diskval.",F99+G99)</f>
        <v>0</v>
      </c>
      <c r="I99" s="87"/>
      <c r="J99" s="87"/>
      <c r="K99"/>
    </row>
    <row r="100" spans="1:11" ht="15" customHeight="1" x14ac:dyDescent="0.25">
      <c r="A100" s="22">
        <v>98</v>
      </c>
      <c r="B100" s="47"/>
      <c r="C100" s="82">
        <v>98</v>
      </c>
      <c r="D100" s="24"/>
      <c r="E100" s="16"/>
      <c r="F100" s="48"/>
      <c r="G100" s="6"/>
      <c r="H100" s="49">
        <f t="shared" si="4"/>
        <v>0</v>
      </c>
      <c r="I100" s="87"/>
      <c r="J100" s="87"/>
      <c r="K100"/>
    </row>
    <row r="101" spans="1:11" ht="15" customHeight="1" x14ac:dyDescent="0.25">
      <c r="A101" s="22">
        <v>99</v>
      </c>
      <c r="B101" s="47"/>
      <c r="C101" s="82">
        <v>99</v>
      </c>
      <c r="D101" s="24"/>
      <c r="E101" s="16"/>
      <c r="F101" s="48"/>
      <c r="G101" s="6"/>
      <c r="H101" s="49">
        <f t="shared" si="4"/>
        <v>0</v>
      </c>
      <c r="I101" s="87"/>
      <c r="J101" s="87"/>
      <c r="K101"/>
    </row>
    <row r="102" spans="1:11" ht="15" customHeight="1" x14ac:dyDescent="0.25">
      <c r="A102" s="22">
        <v>100</v>
      </c>
      <c r="B102" s="47"/>
      <c r="C102" s="82">
        <v>100</v>
      </c>
      <c r="D102" s="24"/>
      <c r="E102" s="16"/>
      <c r="F102" s="48"/>
      <c r="G102" s="6"/>
      <c r="H102" s="49">
        <f t="shared" si="4"/>
        <v>0</v>
      </c>
      <c r="I102" s="87"/>
      <c r="J102" s="87"/>
      <c r="K102"/>
    </row>
    <row r="103" spans="1:11" ht="15" customHeight="1" x14ac:dyDescent="0.25">
      <c r="A103" s="22">
        <v>101</v>
      </c>
      <c r="B103" s="47"/>
      <c r="C103" s="82">
        <v>101</v>
      </c>
      <c r="D103" s="24"/>
      <c r="E103" s="16"/>
      <c r="F103" s="48"/>
      <c r="G103" s="6"/>
      <c r="H103" s="49">
        <f t="shared" si="4"/>
        <v>0</v>
      </c>
      <c r="I103" s="87"/>
      <c r="J103" s="87"/>
      <c r="K103"/>
    </row>
    <row r="104" spans="1:11" ht="15" customHeight="1" x14ac:dyDescent="0.25">
      <c r="A104" s="22">
        <v>102</v>
      </c>
      <c r="B104" s="47"/>
      <c r="C104" s="82">
        <v>102</v>
      </c>
      <c r="D104" s="24"/>
      <c r="E104" s="16"/>
      <c r="F104" s="48"/>
      <c r="G104" s="6"/>
      <c r="H104" s="49">
        <f t="shared" si="4"/>
        <v>0</v>
      </c>
      <c r="I104" s="87"/>
      <c r="J104" s="87"/>
      <c r="K104"/>
    </row>
    <row r="105" spans="1:11" ht="15" customHeight="1" x14ac:dyDescent="0.25">
      <c r="A105" s="22">
        <v>103</v>
      </c>
      <c r="B105" s="47"/>
      <c r="C105" s="82">
        <v>103</v>
      </c>
      <c r="D105" s="24"/>
      <c r="E105" s="16"/>
      <c r="F105" s="48"/>
      <c r="G105" s="6"/>
      <c r="H105" s="49">
        <f t="shared" si="4"/>
        <v>0</v>
      </c>
      <c r="I105" s="87"/>
      <c r="J105" s="87"/>
      <c r="K105"/>
    </row>
    <row r="106" spans="1:11" ht="15" customHeight="1" x14ac:dyDescent="0.25">
      <c r="A106" s="22">
        <v>104</v>
      </c>
      <c r="B106" s="47"/>
      <c r="C106" s="82">
        <v>104</v>
      </c>
      <c r="D106" s="24"/>
      <c r="E106" s="16"/>
      <c r="F106" s="48"/>
      <c r="G106" s="6"/>
      <c r="H106" s="49">
        <f t="shared" si="4"/>
        <v>0</v>
      </c>
      <c r="I106" s="87"/>
      <c r="J106" s="87"/>
      <c r="K106"/>
    </row>
    <row r="107" spans="1:11" ht="15" customHeight="1" x14ac:dyDescent="0.25">
      <c r="A107" s="22">
        <v>105</v>
      </c>
      <c r="B107" s="47"/>
      <c r="C107" s="82">
        <v>105</v>
      </c>
      <c r="D107" s="24"/>
      <c r="E107" s="16"/>
      <c r="F107" s="48"/>
      <c r="G107" s="6"/>
      <c r="H107" s="49">
        <f t="shared" si="4"/>
        <v>0</v>
      </c>
      <c r="I107" s="87"/>
      <c r="J107" s="87"/>
      <c r="K107"/>
    </row>
    <row r="108" spans="1:11" ht="15" customHeight="1" x14ac:dyDescent="0.25">
      <c r="A108" s="22">
        <v>106</v>
      </c>
      <c r="B108" s="47"/>
      <c r="C108" s="82">
        <v>106</v>
      </c>
      <c r="D108" s="24"/>
      <c r="E108" s="16"/>
      <c r="F108" s="48"/>
      <c r="G108" s="6"/>
      <c r="H108" s="49">
        <f t="shared" si="4"/>
        <v>0</v>
      </c>
      <c r="I108" s="87"/>
      <c r="J108" s="87"/>
      <c r="K108"/>
    </row>
    <row r="109" spans="1:11" ht="15" customHeight="1" x14ac:dyDescent="0.25">
      <c r="A109" s="22">
        <v>107</v>
      </c>
      <c r="B109" s="47"/>
      <c r="C109" s="82">
        <v>107</v>
      </c>
      <c r="D109" s="24"/>
      <c r="E109" s="16"/>
      <c r="F109" s="48"/>
      <c r="G109" s="6"/>
      <c r="H109" s="49">
        <f t="shared" si="4"/>
        <v>0</v>
      </c>
      <c r="I109" s="87"/>
      <c r="J109" s="87"/>
      <c r="K109"/>
    </row>
    <row r="110" spans="1:11" ht="15" customHeight="1" x14ac:dyDescent="0.25">
      <c r="A110" s="22">
        <v>108</v>
      </c>
      <c r="B110" s="47"/>
      <c r="C110" s="82">
        <v>108</v>
      </c>
      <c r="D110" s="24"/>
      <c r="E110" s="16"/>
      <c r="F110" s="48"/>
      <c r="G110" s="6"/>
      <c r="H110" s="49">
        <f t="shared" si="4"/>
        <v>0</v>
      </c>
      <c r="I110" s="87"/>
      <c r="J110" s="87"/>
      <c r="K110"/>
    </row>
    <row r="111" spans="1:11" ht="15" customHeight="1" x14ac:dyDescent="0.25">
      <c r="A111" s="22">
        <v>109</v>
      </c>
      <c r="B111" s="47"/>
      <c r="C111" s="82">
        <v>109</v>
      </c>
      <c r="D111" s="24"/>
      <c r="E111" s="16"/>
      <c r="F111" s="48"/>
      <c r="G111" s="6"/>
      <c r="H111" s="49">
        <f t="shared" si="4"/>
        <v>0</v>
      </c>
      <c r="I111" s="87"/>
      <c r="J111" s="87"/>
      <c r="K111"/>
    </row>
    <row r="112" spans="1:11" ht="15" customHeight="1" x14ac:dyDescent="0.25">
      <c r="A112" s="22">
        <v>110</v>
      </c>
      <c r="B112" s="47"/>
      <c r="C112" s="82">
        <v>110</v>
      </c>
      <c r="D112" s="24"/>
      <c r="E112" s="16"/>
      <c r="F112" s="48"/>
      <c r="G112" s="6"/>
      <c r="H112" s="49">
        <f t="shared" si="4"/>
        <v>0</v>
      </c>
      <c r="I112" s="87"/>
      <c r="J112" s="87"/>
      <c r="K112"/>
    </row>
    <row r="113" spans="1:11" ht="15" customHeight="1" x14ac:dyDescent="0.25">
      <c r="A113" s="22">
        <v>111</v>
      </c>
      <c r="B113" s="47"/>
      <c r="C113" s="82">
        <v>111</v>
      </c>
      <c r="D113" s="24"/>
      <c r="E113" s="16"/>
      <c r="F113" s="48"/>
      <c r="G113" s="6"/>
      <c r="H113" s="49">
        <f t="shared" si="4"/>
        <v>0</v>
      </c>
      <c r="I113" s="87"/>
      <c r="J113" s="87"/>
      <c r="K113"/>
    </row>
    <row r="114" spans="1:11" ht="15" customHeight="1" x14ac:dyDescent="0.25">
      <c r="A114" s="22">
        <v>112</v>
      </c>
      <c r="B114" s="47"/>
      <c r="C114" s="82">
        <v>112</v>
      </c>
      <c r="D114" s="24"/>
      <c r="E114" s="16"/>
      <c r="F114" s="48"/>
      <c r="G114" s="6"/>
      <c r="H114" s="49">
        <f t="shared" si="4"/>
        <v>0</v>
      </c>
      <c r="I114" s="87"/>
      <c r="J114" s="87"/>
      <c r="K114"/>
    </row>
    <row r="115" spans="1:11" ht="15" customHeight="1" x14ac:dyDescent="0.25">
      <c r="A115" s="22">
        <v>113</v>
      </c>
      <c r="B115" s="47"/>
      <c r="C115" s="82">
        <v>113</v>
      </c>
      <c r="D115" s="24"/>
      <c r="E115" s="16"/>
      <c r="F115" s="48"/>
      <c r="G115" s="6"/>
      <c r="H115" s="49">
        <f t="shared" si="4"/>
        <v>0</v>
      </c>
      <c r="I115" s="87"/>
      <c r="J115" s="87"/>
      <c r="K115"/>
    </row>
    <row r="116" spans="1:11" ht="15" customHeight="1" x14ac:dyDescent="0.25">
      <c r="A116" s="22">
        <v>114</v>
      </c>
      <c r="B116" s="47"/>
      <c r="C116" s="82">
        <v>114</v>
      </c>
      <c r="D116" s="24"/>
      <c r="E116" s="16"/>
      <c r="F116" s="48"/>
      <c r="G116" s="6"/>
      <c r="H116" s="49">
        <f t="shared" si="4"/>
        <v>0</v>
      </c>
      <c r="I116" s="87"/>
      <c r="J116" s="87"/>
      <c r="K116"/>
    </row>
    <row r="117" spans="1:11" ht="15" customHeight="1" x14ac:dyDescent="0.25">
      <c r="A117" s="22">
        <v>115</v>
      </c>
      <c r="B117" s="47"/>
      <c r="C117" s="82">
        <v>115</v>
      </c>
      <c r="D117" s="24"/>
      <c r="E117" s="16"/>
      <c r="F117" s="48"/>
      <c r="G117" s="6"/>
      <c r="H117" s="49">
        <f t="shared" si="4"/>
        <v>0</v>
      </c>
      <c r="I117" s="87"/>
      <c r="J117" s="87"/>
      <c r="K117"/>
    </row>
    <row r="118" spans="1:11" ht="15" customHeight="1" x14ac:dyDescent="0.25">
      <c r="A118" s="22">
        <v>116</v>
      </c>
      <c r="B118" s="47"/>
      <c r="C118" s="82">
        <v>116</v>
      </c>
      <c r="D118" s="24"/>
      <c r="E118" s="16"/>
      <c r="F118" s="48"/>
      <c r="G118" s="6"/>
      <c r="H118" s="49">
        <f t="shared" si="4"/>
        <v>0</v>
      </c>
      <c r="I118" s="87"/>
      <c r="J118" s="87"/>
      <c r="K118"/>
    </row>
    <row r="119" spans="1:11" ht="15" customHeight="1" x14ac:dyDescent="0.25">
      <c r="A119" s="22">
        <v>117</v>
      </c>
      <c r="B119" s="47"/>
      <c r="C119" s="82">
        <v>117</v>
      </c>
      <c r="D119" s="24"/>
      <c r="E119" s="16"/>
      <c r="F119" s="48"/>
      <c r="G119" s="6"/>
      <c r="H119" s="49">
        <f t="shared" si="4"/>
        <v>0</v>
      </c>
      <c r="I119" s="87"/>
      <c r="J119" s="87"/>
      <c r="K119"/>
    </row>
    <row r="120" spans="1:11" ht="15" customHeight="1" x14ac:dyDescent="0.25">
      <c r="A120" s="22">
        <v>118</v>
      </c>
      <c r="B120" s="47"/>
      <c r="C120" s="82">
        <v>118</v>
      </c>
      <c r="D120" s="24"/>
      <c r="E120" s="16"/>
      <c r="F120" s="48"/>
      <c r="G120" s="50"/>
      <c r="H120" s="49">
        <f t="shared" si="4"/>
        <v>0</v>
      </c>
      <c r="I120" s="87"/>
      <c r="J120" s="87"/>
      <c r="K120"/>
    </row>
    <row r="121" spans="1:11" ht="15" customHeight="1" x14ac:dyDescent="0.25">
      <c r="A121" s="22">
        <v>119</v>
      </c>
      <c r="B121" s="47"/>
      <c r="C121" s="82">
        <v>119</v>
      </c>
      <c r="D121" s="24"/>
      <c r="E121" s="16"/>
      <c r="F121" s="48"/>
      <c r="G121" s="50"/>
      <c r="H121" s="49">
        <f t="shared" si="4"/>
        <v>0</v>
      </c>
      <c r="I121" s="87"/>
      <c r="J121" s="87"/>
      <c r="K121"/>
    </row>
    <row r="122" spans="1:11" ht="15" customHeight="1" x14ac:dyDescent="0.25">
      <c r="A122" s="22">
        <v>120</v>
      </c>
      <c r="B122" s="47"/>
      <c r="C122" s="82">
        <v>120</v>
      </c>
      <c r="D122" s="24"/>
      <c r="E122" s="16"/>
      <c r="F122" s="48"/>
      <c r="G122" s="50"/>
      <c r="H122" s="49">
        <f t="shared" si="4"/>
        <v>0</v>
      </c>
      <c r="I122" s="87"/>
      <c r="J122" s="87"/>
      <c r="K122"/>
    </row>
    <row r="123" spans="1:11" ht="15" customHeight="1" x14ac:dyDescent="0.25">
      <c r="A123" s="22">
        <v>121</v>
      </c>
      <c r="B123" s="47"/>
      <c r="C123" s="82">
        <v>121</v>
      </c>
      <c r="D123" s="24"/>
      <c r="E123" s="16"/>
      <c r="F123" s="48"/>
      <c r="G123" s="50"/>
      <c r="H123" s="49">
        <f t="shared" si="4"/>
        <v>0</v>
      </c>
      <c r="I123" s="87"/>
      <c r="J123" s="87"/>
      <c r="K123"/>
    </row>
    <row r="124" spans="1:11" ht="15" customHeight="1" x14ac:dyDescent="0.25">
      <c r="A124" s="22">
        <v>122</v>
      </c>
      <c r="B124" s="47"/>
      <c r="C124" s="82">
        <v>122</v>
      </c>
      <c r="D124" s="24"/>
      <c r="E124" s="16"/>
      <c r="F124" s="48"/>
      <c r="G124" s="50"/>
      <c r="H124" s="49">
        <f t="shared" si="4"/>
        <v>0</v>
      </c>
      <c r="I124" s="87"/>
      <c r="J124" s="87"/>
      <c r="K124"/>
    </row>
    <row r="125" spans="1:11" ht="15" customHeight="1" x14ac:dyDescent="0.25">
      <c r="A125" s="22">
        <v>123</v>
      </c>
      <c r="B125" s="47"/>
      <c r="C125" s="82">
        <v>123</v>
      </c>
      <c r="D125" s="24"/>
      <c r="E125" s="16"/>
      <c r="F125" s="48"/>
      <c r="G125" s="50"/>
      <c r="H125" s="49">
        <f t="shared" si="4"/>
        <v>0</v>
      </c>
      <c r="I125" s="87"/>
      <c r="J125" s="87"/>
      <c r="K125"/>
    </row>
    <row r="126" spans="1:11" ht="15" customHeight="1" x14ac:dyDescent="0.25">
      <c r="A126" s="22">
        <v>124</v>
      </c>
      <c r="B126" s="47"/>
      <c r="C126" s="82">
        <v>124</v>
      </c>
      <c r="D126" s="24"/>
      <c r="E126" s="16"/>
      <c r="F126" s="48"/>
      <c r="G126" s="50"/>
      <c r="H126" s="49">
        <f t="shared" si="4"/>
        <v>0</v>
      </c>
      <c r="I126" s="87"/>
      <c r="J126" s="87"/>
      <c r="K126"/>
    </row>
    <row r="127" spans="1:11" ht="15" customHeight="1" x14ac:dyDescent="0.25">
      <c r="A127" s="22">
        <v>125</v>
      </c>
      <c r="B127" s="47"/>
      <c r="C127" s="82">
        <v>125</v>
      </c>
      <c r="D127" s="24"/>
      <c r="E127" s="16"/>
      <c r="F127" s="48"/>
      <c r="G127" s="50"/>
      <c r="H127" s="49">
        <f t="shared" si="4"/>
        <v>0</v>
      </c>
      <c r="I127" s="87"/>
      <c r="J127" s="87"/>
      <c r="K127"/>
    </row>
    <row r="128" spans="1:11" ht="15" customHeight="1" x14ac:dyDescent="0.25">
      <c r="A128" s="22">
        <v>126</v>
      </c>
      <c r="B128" s="47"/>
      <c r="C128" s="82">
        <v>126</v>
      </c>
      <c r="D128" s="24"/>
      <c r="E128" s="16"/>
      <c r="F128" s="48"/>
      <c r="G128" s="50"/>
      <c r="H128" s="49">
        <f t="shared" si="4"/>
        <v>0</v>
      </c>
      <c r="I128" s="87"/>
      <c r="J128" s="87"/>
      <c r="K128"/>
    </row>
    <row r="129" spans="1:11" ht="15" customHeight="1" x14ac:dyDescent="0.25">
      <c r="A129" s="22">
        <v>127</v>
      </c>
      <c r="B129" s="47"/>
      <c r="C129" s="82">
        <v>127</v>
      </c>
      <c r="D129" s="24"/>
      <c r="E129" s="16"/>
      <c r="F129" s="48"/>
      <c r="G129" s="50"/>
      <c r="H129" s="49">
        <f t="shared" si="4"/>
        <v>0</v>
      </c>
      <c r="I129" s="87"/>
      <c r="J129" s="87"/>
      <c r="K129"/>
    </row>
    <row r="130" spans="1:11" ht="15" customHeight="1" x14ac:dyDescent="0.25">
      <c r="A130" s="22">
        <v>128</v>
      </c>
      <c r="B130" s="47"/>
      <c r="C130" s="82">
        <v>128</v>
      </c>
      <c r="D130" s="24"/>
      <c r="E130" s="16"/>
      <c r="F130" s="48"/>
      <c r="G130" s="50"/>
      <c r="H130" s="49">
        <f t="shared" si="4"/>
        <v>0</v>
      </c>
      <c r="I130" s="87"/>
      <c r="J130" s="87"/>
      <c r="K130"/>
    </row>
    <row r="131" spans="1:11" ht="15" customHeight="1" x14ac:dyDescent="0.25">
      <c r="A131" s="22">
        <v>129</v>
      </c>
      <c r="B131" s="47"/>
      <c r="C131" s="82">
        <v>129</v>
      </c>
      <c r="D131" s="24"/>
      <c r="E131" s="16"/>
      <c r="F131" s="48"/>
      <c r="G131" s="50"/>
      <c r="H131" s="49">
        <f t="shared" ref="H131:H152" si="5">IF(OR(F131="diskval.",G131="diskval."),"diskval.",F131+G131)</f>
        <v>0</v>
      </c>
      <c r="I131" s="87"/>
      <c r="J131" s="87"/>
      <c r="K131"/>
    </row>
    <row r="132" spans="1:11" ht="15" customHeight="1" x14ac:dyDescent="0.25">
      <c r="A132" s="22">
        <v>130</v>
      </c>
      <c r="B132" s="47"/>
      <c r="C132" s="82">
        <v>130</v>
      </c>
      <c r="D132" s="24"/>
      <c r="E132" s="16"/>
      <c r="F132" s="48"/>
      <c r="G132" s="50"/>
      <c r="H132" s="49">
        <f t="shared" si="5"/>
        <v>0</v>
      </c>
      <c r="I132" s="87"/>
      <c r="J132" s="87"/>
      <c r="K132"/>
    </row>
    <row r="133" spans="1:11" ht="15" customHeight="1" x14ac:dyDescent="0.25">
      <c r="A133" s="22">
        <v>131</v>
      </c>
      <c r="B133" s="47"/>
      <c r="C133" s="82">
        <v>131</v>
      </c>
      <c r="D133" s="24"/>
      <c r="E133" s="16"/>
      <c r="F133" s="48"/>
      <c r="G133" s="50"/>
      <c r="H133" s="49">
        <f t="shared" si="5"/>
        <v>0</v>
      </c>
      <c r="I133" s="87"/>
      <c r="J133" s="87"/>
      <c r="K133"/>
    </row>
    <row r="134" spans="1:11" ht="15" customHeight="1" x14ac:dyDescent="0.25">
      <c r="A134" s="22">
        <v>132</v>
      </c>
      <c r="B134" s="47"/>
      <c r="C134" s="82">
        <v>132</v>
      </c>
      <c r="D134" s="24"/>
      <c r="E134" s="16"/>
      <c r="F134" s="48"/>
      <c r="G134" s="50"/>
      <c r="H134" s="49">
        <f t="shared" si="5"/>
        <v>0</v>
      </c>
      <c r="I134" s="87"/>
      <c r="J134" s="87"/>
      <c r="K134"/>
    </row>
    <row r="135" spans="1:11" ht="15" customHeight="1" x14ac:dyDescent="0.25">
      <c r="A135" s="22">
        <v>133</v>
      </c>
      <c r="B135" s="47"/>
      <c r="C135" s="82">
        <v>133</v>
      </c>
      <c r="D135" s="24"/>
      <c r="E135" s="16"/>
      <c r="F135" s="48"/>
      <c r="G135" s="50"/>
      <c r="H135" s="49">
        <f t="shared" si="5"/>
        <v>0</v>
      </c>
      <c r="I135" s="87"/>
      <c r="J135" s="87"/>
      <c r="K135"/>
    </row>
    <row r="136" spans="1:11" ht="15" customHeight="1" x14ac:dyDescent="0.25">
      <c r="A136" s="22">
        <v>134</v>
      </c>
      <c r="B136" s="47"/>
      <c r="C136" s="82">
        <v>134</v>
      </c>
      <c r="D136" s="24"/>
      <c r="E136" s="16"/>
      <c r="F136" s="48"/>
      <c r="G136" s="50"/>
      <c r="H136" s="49">
        <f t="shared" si="5"/>
        <v>0</v>
      </c>
      <c r="I136" s="87"/>
      <c r="J136" s="87"/>
      <c r="K136"/>
    </row>
    <row r="137" spans="1:11" ht="15" customHeight="1" x14ac:dyDescent="0.25">
      <c r="A137" s="22">
        <v>135</v>
      </c>
      <c r="B137" s="47"/>
      <c r="C137" s="82">
        <v>135</v>
      </c>
      <c r="D137" s="24"/>
      <c r="E137" s="16"/>
      <c r="F137" s="48"/>
      <c r="G137" s="50"/>
      <c r="H137" s="49">
        <f t="shared" si="5"/>
        <v>0</v>
      </c>
      <c r="I137" s="87"/>
      <c r="J137" s="87"/>
      <c r="K137"/>
    </row>
    <row r="138" spans="1:11" ht="15" customHeight="1" x14ac:dyDescent="0.25">
      <c r="A138" s="22">
        <v>136</v>
      </c>
      <c r="B138" s="47"/>
      <c r="C138" s="82">
        <v>136</v>
      </c>
      <c r="D138" s="24"/>
      <c r="E138" s="16"/>
      <c r="F138" s="48"/>
      <c r="G138" s="50"/>
      <c r="H138" s="49">
        <f t="shared" si="5"/>
        <v>0</v>
      </c>
      <c r="I138" s="87"/>
      <c r="J138" s="87"/>
      <c r="K138"/>
    </row>
    <row r="139" spans="1:11" ht="15" customHeight="1" x14ac:dyDescent="0.25">
      <c r="A139" s="22">
        <v>137</v>
      </c>
      <c r="B139" s="47"/>
      <c r="C139" s="82">
        <v>137</v>
      </c>
      <c r="D139" s="24"/>
      <c r="E139" s="16"/>
      <c r="F139" s="48"/>
      <c r="G139" s="50"/>
      <c r="H139" s="49">
        <f t="shared" si="5"/>
        <v>0</v>
      </c>
      <c r="I139" s="87"/>
      <c r="J139" s="87"/>
      <c r="K139"/>
    </row>
    <row r="140" spans="1:11" ht="15" customHeight="1" x14ac:dyDescent="0.25">
      <c r="A140" s="22">
        <v>138</v>
      </c>
      <c r="B140" s="47"/>
      <c r="C140" s="82">
        <v>138</v>
      </c>
      <c r="D140" s="24"/>
      <c r="E140" s="16"/>
      <c r="F140" s="48"/>
      <c r="G140" s="50"/>
      <c r="H140" s="49">
        <f t="shared" si="5"/>
        <v>0</v>
      </c>
      <c r="I140" s="87"/>
      <c r="J140" s="87"/>
      <c r="K140"/>
    </row>
    <row r="141" spans="1:11" ht="15" customHeight="1" x14ac:dyDescent="0.25">
      <c r="A141" s="22">
        <v>139</v>
      </c>
      <c r="B141" s="47"/>
      <c r="C141" s="82">
        <v>139</v>
      </c>
      <c r="D141" s="24"/>
      <c r="E141" s="16"/>
      <c r="F141" s="48"/>
      <c r="G141" s="50"/>
      <c r="H141" s="49">
        <f t="shared" si="5"/>
        <v>0</v>
      </c>
      <c r="I141" s="87"/>
      <c r="J141" s="87"/>
      <c r="K141"/>
    </row>
    <row r="142" spans="1:11" ht="15" customHeight="1" x14ac:dyDescent="0.25">
      <c r="A142" s="22">
        <v>140</v>
      </c>
      <c r="B142" s="47"/>
      <c r="C142" s="82">
        <v>140</v>
      </c>
      <c r="D142" s="24"/>
      <c r="E142" s="16"/>
      <c r="F142" s="48"/>
      <c r="G142" s="50"/>
      <c r="H142" s="49">
        <f t="shared" si="5"/>
        <v>0</v>
      </c>
      <c r="I142" s="87"/>
      <c r="J142" s="87"/>
      <c r="K142"/>
    </row>
    <row r="143" spans="1:11" ht="15" customHeight="1" x14ac:dyDescent="0.25">
      <c r="A143" s="22">
        <v>141</v>
      </c>
      <c r="B143" s="47"/>
      <c r="C143" s="82">
        <v>141</v>
      </c>
      <c r="D143" s="24"/>
      <c r="E143" s="16"/>
      <c r="F143" s="48"/>
      <c r="G143" s="50"/>
      <c r="H143" s="49">
        <f t="shared" si="5"/>
        <v>0</v>
      </c>
      <c r="I143" s="87"/>
      <c r="J143" s="87"/>
      <c r="K143"/>
    </row>
    <row r="144" spans="1:11" ht="15" customHeight="1" x14ac:dyDescent="0.25">
      <c r="A144" s="22">
        <v>142</v>
      </c>
      <c r="B144" s="47"/>
      <c r="C144" s="82">
        <v>142</v>
      </c>
      <c r="D144" s="24"/>
      <c r="E144" s="16"/>
      <c r="F144" s="48"/>
      <c r="G144" s="50"/>
      <c r="H144" s="49">
        <f t="shared" si="5"/>
        <v>0</v>
      </c>
      <c r="I144" s="87"/>
      <c r="J144" s="87"/>
      <c r="K144"/>
    </row>
    <row r="145" spans="1:11" ht="15" customHeight="1" x14ac:dyDescent="0.25">
      <c r="A145" s="22">
        <v>143</v>
      </c>
      <c r="B145" s="47"/>
      <c r="C145" s="82">
        <v>143</v>
      </c>
      <c r="D145" s="24"/>
      <c r="E145" s="16"/>
      <c r="F145" s="48"/>
      <c r="G145" s="50"/>
      <c r="H145" s="49">
        <f t="shared" si="5"/>
        <v>0</v>
      </c>
      <c r="I145" s="87"/>
      <c r="J145" s="87"/>
      <c r="K145"/>
    </row>
    <row r="146" spans="1:11" ht="15" customHeight="1" x14ac:dyDescent="0.25">
      <c r="A146" s="22">
        <v>144</v>
      </c>
      <c r="B146" s="47"/>
      <c r="C146" s="82">
        <v>144</v>
      </c>
      <c r="D146" s="24"/>
      <c r="E146" s="16"/>
      <c r="F146" s="48"/>
      <c r="G146" s="50"/>
      <c r="H146" s="49">
        <f t="shared" si="5"/>
        <v>0</v>
      </c>
      <c r="I146" s="87"/>
      <c r="J146" s="87"/>
      <c r="K146"/>
    </row>
    <row r="147" spans="1:11" ht="15" customHeight="1" x14ac:dyDescent="0.25">
      <c r="A147" s="22">
        <v>145</v>
      </c>
      <c r="B147" s="47"/>
      <c r="C147" s="82">
        <v>145</v>
      </c>
      <c r="D147" s="24"/>
      <c r="E147" s="16"/>
      <c r="F147" s="48"/>
      <c r="G147" s="50"/>
      <c r="H147" s="49">
        <f t="shared" si="5"/>
        <v>0</v>
      </c>
      <c r="I147" s="87"/>
      <c r="J147" s="87"/>
      <c r="K147"/>
    </row>
    <row r="148" spans="1:11" ht="15" customHeight="1" x14ac:dyDescent="0.25">
      <c r="A148" s="22">
        <v>146</v>
      </c>
      <c r="B148" s="47"/>
      <c r="C148" s="82">
        <v>146</v>
      </c>
      <c r="D148" s="24"/>
      <c r="E148" s="16"/>
      <c r="F148" s="48"/>
      <c r="G148" s="50"/>
      <c r="H148" s="49">
        <f t="shared" si="5"/>
        <v>0</v>
      </c>
      <c r="I148" s="87"/>
      <c r="J148" s="87"/>
      <c r="K148"/>
    </row>
    <row r="149" spans="1:11" ht="15" customHeight="1" x14ac:dyDescent="0.25">
      <c r="A149" s="22">
        <v>147</v>
      </c>
      <c r="B149" s="47"/>
      <c r="C149" s="82">
        <v>147</v>
      </c>
      <c r="D149" s="24"/>
      <c r="E149" s="16"/>
      <c r="F149" s="48"/>
      <c r="G149" s="50"/>
      <c r="H149" s="49">
        <f t="shared" si="5"/>
        <v>0</v>
      </c>
      <c r="I149" s="87"/>
      <c r="J149" s="87"/>
      <c r="K149"/>
    </row>
    <row r="150" spans="1:11" ht="15" customHeight="1" x14ac:dyDescent="0.25">
      <c r="A150" s="22">
        <v>148</v>
      </c>
      <c r="B150" s="47"/>
      <c r="C150" s="82">
        <v>148</v>
      </c>
      <c r="D150" s="24"/>
      <c r="E150" s="16"/>
      <c r="F150" s="48"/>
      <c r="G150" s="50"/>
      <c r="H150" s="49">
        <f t="shared" si="5"/>
        <v>0</v>
      </c>
      <c r="I150" s="87"/>
      <c r="J150" s="87"/>
      <c r="K150"/>
    </row>
    <row r="151" spans="1:11" ht="15" customHeight="1" x14ac:dyDescent="0.25">
      <c r="A151" s="22">
        <v>149</v>
      </c>
      <c r="B151" s="47"/>
      <c r="C151" s="82">
        <v>149</v>
      </c>
      <c r="D151" s="24"/>
      <c r="E151" s="16"/>
      <c r="F151" s="48"/>
      <c r="G151" s="50"/>
      <c r="H151" s="49">
        <f t="shared" si="5"/>
        <v>0</v>
      </c>
      <c r="I151" s="87"/>
      <c r="J151" s="87"/>
      <c r="K151"/>
    </row>
    <row r="152" spans="1:11" ht="15" customHeight="1" thickBot="1" x14ac:dyDescent="0.3">
      <c r="A152" s="23">
        <v>150</v>
      </c>
      <c r="B152" s="47"/>
      <c r="C152" s="83">
        <v>150</v>
      </c>
      <c r="D152" s="25"/>
      <c r="E152" s="12"/>
      <c r="F152" s="51"/>
      <c r="G152" s="52"/>
      <c r="H152" s="53">
        <f t="shared" si="5"/>
        <v>0</v>
      </c>
      <c r="I152" s="87"/>
      <c r="J152" s="87"/>
      <c r="K152"/>
    </row>
    <row r="153" spans="1:11" ht="15" customHeight="1" x14ac:dyDescent="0.25"/>
    <row r="154" spans="1:11" ht="15" customHeight="1" x14ac:dyDescent="0.25"/>
    <row r="155" spans="1:11" ht="15" customHeight="1" x14ac:dyDescent="0.25"/>
    <row r="156" spans="1:11" ht="15" customHeight="1" x14ac:dyDescent="0.25"/>
    <row r="157" spans="1:11" ht="15" customHeight="1" x14ac:dyDescent="0.25"/>
    <row r="158" spans="1:11" ht="15" customHeight="1" x14ac:dyDescent="0.25"/>
    <row r="159" spans="1:11" ht="15" customHeight="1" x14ac:dyDescent="0.25"/>
    <row r="160" spans="1:11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K92">
    <sortCondition ref="K3:K92"/>
  </sortState>
  <mergeCells count="1">
    <mergeCell ref="C1:H1"/>
  </mergeCells>
  <pageMargins left="0.7" right="0.7" top="0.78740157499999996" bottom="0.78740157499999996" header="0.3" footer="0.3"/>
  <pageSetup paperSize="9" scale="81" orientation="portrait" r:id="rId1"/>
  <rowBreaks count="2" manualBreakCount="2">
    <brk id="52" max="7" man="1"/>
    <brk id="9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view="pageBreakPreview" zoomScaleNormal="100" zoomScaleSheetLayoutView="100" workbookViewId="0">
      <selection activeCell="K12" sqref="K12"/>
    </sheetView>
  </sheetViews>
  <sheetFormatPr defaultRowHeight="15" x14ac:dyDescent="0.25"/>
  <cols>
    <col min="1" max="1" width="9.140625" style="19"/>
    <col min="2" max="2" width="7.140625" style="19" customWidth="1"/>
    <col min="3" max="3" width="7" style="39" customWidth="1"/>
    <col min="4" max="4" width="14.140625" style="19" customWidth="1"/>
    <col min="5" max="5" width="14.7109375" style="19" customWidth="1"/>
    <col min="6" max="6" width="37.5703125" style="19" customWidth="1"/>
    <col min="7" max="7" width="11.5703125" style="19" customWidth="1"/>
    <col min="8" max="16384" width="9.140625" style="19"/>
  </cols>
  <sheetData>
    <row r="1" spans="1:7" ht="32.25" customHeight="1" x14ac:dyDescent="0.25">
      <c r="A1" s="198" t="s">
        <v>15</v>
      </c>
      <c r="B1" s="199"/>
      <c r="C1" s="199"/>
      <c r="D1" s="199"/>
      <c r="E1" s="199"/>
      <c r="F1" s="199"/>
      <c r="G1" s="200"/>
    </row>
    <row r="2" spans="1:7" ht="32.25" customHeight="1" thickBot="1" x14ac:dyDescent="0.3">
      <c r="A2" s="201" t="s">
        <v>20</v>
      </c>
      <c r="B2" s="202"/>
      <c r="C2" s="202"/>
      <c r="D2" s="202"/>
      <c r="E2" s="202"/>
      <c r="F2" s="202"/>
      <c r="G2" s="203"/>
    </row>
    <row r="3" spans="1:7" ht="15.75" thickBot="1" x14ac:dyDescent="0.3">
      <c r="A3" s="54" t="s">
        <v>14</v>
      </c>
      <c r="B3" s="37" t="s">
        <v>1</v>
      </c>
      <c r="C3" s="26" t="s">
        <v>11</v>
      </c>
      <c r="D3" s="55" t="s">
        <v>10</v>
      </c>
      <c r="E3" s="56" t="s">
        <v>2</v>
      </c>
      <c r="F3" s="27" t="s">
        <v>13</v>
      </c>
      <c r="G3" s="80" t="s">
        <v>16</v>
      </c>
    </row>
    <row r="4" spans="1:7" ht="15" customHeight="1" x14ac:dyDescent="0.25">
      <c r="A4" s="195">
        <v>1</v>
      </c>
      <c r="B4" s="28">
        <v>1</v>
      </c>
      <c r="C4" s="29">
        <v>1</v>
      </c>
      <c r="D4" s="108" t="s">
        <v>21</v>
      </c>
      <c r="E4" s="108" t="s">
        <v>22</v>
      </c>
      <c r="F4" s="144" t="s">
        <v>23</v>
      </c>
      <c r="G4" s="68"/>
    </row>
    <row r="5" spans="1:7" ht="15" customHeight="1" x14ac:dyDescent="0.25">
      <c r="A5" s="196"/>
      <c r="B5" s="31">
        <v>2</v>
      </c>
      <c r="C5" s="32">
        <v>2</v>
      </c>
      <c r="D5" s="109" t="s">
        <v>24</v>
      </c>
      <c r="E5" s="109" t="s">
        <v>25</v>
      </c>
      <c r="F5" s="110" t="s">
        <v>26</v>
      </c>
      <c r="G5" s="69"/>
    </row>
    <row r="6" spans="1:7" ht="15.75" customHeight="1" thickBot="1" x14ac:dyDescent="0.3">
      <c r="A6" s="197"/>
      <c r="B6" s="34">
        <v>3</v>
      </c>
      <c r="C6" s="35">
        <v>3</v>
      </c>
      <c r="D6" s="12" t="s">
        <v>27</v>
      </c>
      <c r="E6" s="12" t="s">
        <v>28</v>
      </c>
      <c r="F6" s="67" t="s">
        <v>29</v>
      </c>
      <c r="G6" s="70"/>
    </row>
    <row r="7" spans="1:7" ht="15" customHeight="1" x14ac:dyDescent="0.25">
      <c r="A7" s="195">
        <f>A4+1</f>
        <v>2</v>
      </c>
      <c r="B7" s="28">
        <v>4</v>
      </c>
      <c r="C7" s="79">
        <v>1</v>
      </c>
      <c r="D7" s="111" t="s">
        <v>30</v>
      </c>
      <c r="E7" s="111" t="s">
        <v>31</v>
      </c>
      <c r="F7" s="112" t="s">
        <v>32</v>
      </c>
      <c r="G7" s="68"/>
    </row>
    <row r="8" spans="1:7" ht="15" customHeight="1" x14ac:dyDescent="0.25">
      <c r="A8" s="196"/>
      <c r="B8" s="31">
        <v>5</v>
      </c>
      <c r="C8" s="32">
        <v>2</v>
      </c>
      <c r="D8" s="113" t="s">
        <v>33</v>
      </c>
      <c r="E8" s="113" t="s">
        <v>34</v>
      </c>
      <c r="F8" s="145" t="s">
        <v>35</v>
      </c>
      <c r="G8" s="69"/>
    </row>
    <row r="9" spans="1:7" ht="15.75" customHeight="1" thickBot="1" x14ac:dyDescent="0.3">
      <c r="A9" s="197"/>
      <c r="B9" s="34">
        <v>6</v>
      </c>
      <c r="C9" s="35">
        <v>3</v>
      </c>
      <c r="D9" s="114" t="s">
        <v>36</v>
      </c>
      <c r="E9" s="114" t="s">
        <v>37</v>
      </c>
      <c r="F9" s="115" t="s">
        <v>38</v>
      </c>
      <c r="G9" s="70"/>
    </row>
    <row r="10" spans="1:7" ht="15" customHeight="1" x14ac:dyDescent="0.25">
      <c r="A10" s="195">
        <f t="shared" ref="A10" si="0">A7+1</f>
        <v>3</v>
      </c>
      <c r="B10" s="28">
        <v>7</v>
      </c>
      <c r="C10" s="29">
        <v>1</v>
      </c>
      <c r="D10" s="16" t="s">
        <v>39</v>
      </c>
      <c r="E10" s="16" t="s">
        <v>40</v>
      </c>
      <c r="F10" s="66" t="s">
        <v>41</v>
      </c>
      <c r="G10" s="68"/>
    </row>
    <row r="11" spans="1:7" ht="15" customHeight="1" x14ac:dyDescent="0.25">
      <c r="A11" s="196"/>
      <c r="B11" s="31">
        <v>8</v>
      </c>
      <c r="C11" s="32">
        <v>2</v>
      </c>
      <c r="D11" s="109" t="s">
        <v>42</v>
      </c>
      <c r="E11" s="109" t="s">
        <v>34</v>
      </c>
      <c r="F11" s="110" t="s">
        <v>26</v>
      </c>
      <c r="G11" s="69"/>
    </row>
    <row r="12" spans="1:7" ht="15.75" customHeight="1" thickBot="1" x14ac:dyDescent="0.3">
      <c r="A12" s="197"/>
      <c r="B12" s="34">
        <v>9</v>
      </c>
      <c r="C12" s="35">
        <v>3</v>
      </c>
      <c r="D12" s="116" t="s">
        <v>43</v>
      </c>
      <c r="E12" s="116" t="s">
        <v>44</v>
      </c>
      <c r="F12" s="117" t="s">
        <v>45</v>
      </c>
      <c r="G12" s="70"/>
    </row>
    <row r="13" spans="1:7" ht="15" customHeight="1" x14ac:dyDescent="0.25">
      <c r="A13" s="195">
        <f t="shared" ref="A13" si="1">A10+1</f>
        <v>4</v>
      </c>
      <c r="B13" s="28">
        <v>10</v>
      </c>
      <c r="C13" s="29">
        <v>1</v>
      </c>
      <c r="D13" s="118" t="s">
        <v>46</v>
      </c>
      <c r="E13" s="118" t="s">
        <v>47</v>
      </c>
      <c r="F13" s="146" t="s">
        <v>32</v>
      </c>
      <c r="G13" s="68"/>
    </row>
    <row r="14" spans="1:7" ht="15" customHeight="1" x14ac:dyDescent="0.25">
      <c r="A14" s="196"/>
      <c r="B14" s="31">
        <v>11</v>
      </c>
      <c r="C14" s="32">
        <v>2</v>
      </c>
      <c r="D14" s="109" t="s">
        <v>48</v>
      </c>
      <c r="E14" s="109" t="s">
        <v>49</v>
      </c>
      <c r="F14" s="110" t="s">
        <v>50</v>
      </c>
      <c r="G14" s="69"/>
    </row>
    <row r="15" spans="1:7" ht="15.75" customHeight="1" thickBot="1" x14ac:dyDescent="0.3">
      <c r="A15" s="197"/>
      <c r="B15" s="34">
        <v>12</v>
      </c>
      <c r="C15" s="35">
        <v>3</v>
      </c>
      <c r="D15" s="114" t="s">
        <v>51</v>
      </c>
      <c r="E15" s="114" t="s">
        <v>52</v>
      </c>
      <c r="F15" s="115" t="s">
        <v>38</v>
      </c>
      <c r="G15" s="70"/>
    </row>
    <row r="16" spans="1:7" ht="15" customHeight="1" x14ac:dyDescent="0.25">
      <c r="A16" s="195">
        <f t="shared" ref="A16" si="2">A13+1</f>
        <v>5</v>
      </c>
      <c r="B16" s="28">
        <v>13</v>
      </c>
      <c r="C16" s="29">
        <v>1</v>
      </c>
      <c r="D16" s="119" t="s">
        <v>53</v>
      </c>
      <c r="E16" s="119" t="s">
        <v>54</v>
      </c>
      <c r="F16" s="120" t="s">
        <v>32</v>
      </c>
      <c r="G16" s="68"/>
    </row>
    <row r="17" spans="1:7" ht="15" customHeight="1" x14ac:dyDescent="0.25">
      <c r="A17" s="196"/>
      <c r="B17" s="31">
        <v>14</v>
      </c>
      <c r="C17" s="32">
        <v>2</v>
      </c>
      <c r="D17" s="121" t="s">
        <v>55</v>
      </c>
      <c r="E17" s="121" t="s">
        <v>28</v>
      </c>
      <c r="F17" s="147" t="s">
        <v>26</v>
      </c>
      <c r="G17" s="69"/>
    </row>
    <row r="18" spans="1:7" ht="15.75" customHeight="1" thickBot="1" x14ac:dyDescent="0.3">
      <c r="A18" s="197"/>
      <c r="B18" s="34">
        <v>15</v>
      </c>
      <c r="C18" s="35">
        <v>3</v>
      </c>
      <c r="D18" s="12" t="s">
        <v>56</v>
      </c>
      <c r="E18" s="12" t="s">
        <v>57</v>
      </c>
      <c r="F18" s="67" t="s">
        <v>58</v>
      </c>
      <c r="G18" s="70"/>
    </row>
    <row r="19" spans="1:7" ht="15" customHeight="1" x14ac:dyDescent="0.25">
      <c r="A19" s="195">
        <f t="shared" ref="A19" si="3">A16+1</f>
        <v>6</v>
      </c>
      <c r="B19" s="28">
        <v>16</v>
      </c>
      <c r="C19" s="29">
        <v>1</v>
      </c>
      <c r="D19" s="119" t="s">
        <v>59</v>
      </c>
      <c r="E19" s="119" t="s">
        <v>25</v>
      </c>
      <c r="F19" s="120" t="s">
        <v>32</v>
      </c>
      <c r="G19" s="68"/>
    </row>
    <row r="20" spans="1:7" ht="15" customHeight="1" x14ac:dyDescent="0.25">
      <c r="A20" s="196"/>
      <c r="B20" s="31">
        <v>17</v>
      </c>
      <c r="C20" s="32">
        <v>2</v>
      </c>
      <c r="D20" s="122" t="s">
        <v>60</v>
      </c>
      <c r="E20" s="122" t="s">
        <v>61</v>
      </c>
      <c r="F20" s="123" t="s">
        <v>58</v>
      </c>
      <c r="G20" s="69"/>
    </row>
    <row r="21" spans="1:7" ht="15.75" customHeight="1" thickBot="1" x14ac:dyDescent="0.3">
      <c r="A21" s="197"/>
      <c r="B21" s="34">
        <v>18</v>
      </c>
      <c r="C21" s="35">
        <v>3</v>
      </c>
      <c r="D21" s="124" t="s">
        <v>62</v>
      </c>
      <c r="E21" s="124" t="s">
        <v>63</v>
      </c>
      <c r="F21" s="148" t="s">
        <v>64</v>
      </c>
      <c r="G21" s="70"/>
    </row>
    <row r="22" spans="1:7" ht="15" customHeight="1" x14ac:dyDescent="0.25">
      <c r="A22" s="195">
        <f t="shared" ref="A22" si="4">A19+1</f>
        <v>7</v>
      </c>
      <c r="B22" s="28">
        <v>19</v>
      </c>
      <c r="C22" s="29">
        <v>1</v>
      </c>
      <c r="D22" s="125" t="s">
        <v>65</v>
      </c>
      <c r="E22" s="125" t="s">
        <v>66</v>
      </c>
      <c r="F22" s="149" t="s">
        <v>67</v>
      </c>
      <c r="G22" s="68"/>
    </row>
    <row r="23" spans="1:7" ht="15" customHeight="1" x14ac:dyDescent="0.25">
      <c r="A23" s="196"/>
      <c r="B23" s="31">
        <v>20</v>
      </c>
      <c r="C23" s="32">
        <v>2</v>
      </c>
      <c r="D23" s="122" t="s">
        <v>68</v>
      </c>
      <c r="E23" s="122" t="s">
        <v>69</v>
      </c>
      <c r="F23" s="123" t="s">
        <v>58</v>
      </c>
      <c r="G23" s="69"/>
    </row>
    <row r="24" spans="1:7" ht="15.75" customHeight="1" thickBot="1" x14ac:dyDescent="0.3">
      <c r="A24" s="197"/>
      <c r="B24" s="34">
        <v>21</v>
      </c>
      <c r="C24" s="35">
        <v>3</v>
      </c>
      <c r="D24" s="127" t="s">
        <v>70</v>
      </c>
      <c r="E24" s="127" t="s">
        <v>71</v>
      </c>
      <c r="F24" s="150" t="s">
        <v>72</v>
      </c>
      <c r="G24" s="70"/>
    </row>
    <row r="25" spans="1:7" ht="15" customHeight="1" x14ac:dyDescent="0.25">
      <c r="A25" s="195">
        <f t="shared" ref="A25:A88" si="5">A22+1</f>
        <v>8</v>
      </c>
      <c r="B25" s="28">
        <v>22</v>
      </c>
      <c r="C25" s="29">
        <v>1</v>
      </c>
      <c r="D25" s="118" t="s">
        <v>73</v>
      </c>
      <c r="E25" s="118" t="s">
        <v>74</v>
      </c>
      <c r="F25" s="146" t="s">
        <v>23</v>
      </c>
      <c r="G25" s="68"/>
    </row>
    <row r="26" spans="1:7" ht="15" customHeight="1" x14ac:dyDescent="0.25">
      <c r="A26" s="196"/>
      <c r="B26" s="31">
        <v>23</v>
      </c>
      <c r="C26" s="32">
        <v>2</v>
      </c>
      <c r="D26" s="109" t="s">
        <v>75</v>
      </c>
      <c r="E26" s="109" t="s">
        <v>37</v>
      </c>
      <c r="F26" s="110" t="s">
        <v>50</v>
      </c>
      <c r="G26" s="69"/>
    </row>
    <row r="27" spans="1:7" ht="15.75" customHeight="1" thickBot="1" x14ac:dyDescent="0.3">
      <c r="A27" s="197"/>
      <c r="B27" s="34">
        <v>24</v>
      </c>
      <c r="C27" s="35">
        <v>3</v>
      </c>
      <c r="D27" s="111" t="s">
        <v>76</v>
      </c>
      <c r="E27" s="111" t="s">
        <v>22</v>
      </c>
      <c r="F27" s="110" t="s">
        <v>77</v>
      </c>
      <c r="G27" s="70"/>
    </row>
    <row r="28" spans="1:7" ht="15" customHeight="1" x14ac:dyDescent="0.25">
      <c r="A28" s="195">
        <f t="shared" si="5"/>
        <v>9</v>
      </c>
      <c r="B28" s="28">
        <v>25</v>
      </c>
      <c r="C28" s="29">
        <v>1</v>
      </c>
      <c r="D28" s="119" t="s">
        <v>78</v>
      </c>
      <c r="E28" s="119" t="s">
        <v>79</v>
      </c>
      <c r="F28" s="120" t="s">
        <v>80</v>
      </c>
      <c r="G28" s="68"/>
    </row>
    <row r="29" spans="1:7" ht="15" customHeight="1" x14ac:dyDescent="0.25">
      <c r="A29" s="196"/>
      <c r="B29" s="31">
        <v>26</v>
      </c>
      <c r="C29" s="32">
        <v>2</v>
      </c>
      <c r="D29" s="16" t="s">
        <v>81</v>
      </c>
      <c r="E29" s="16" t="s">
        <v>82</v>
      </c>
      <c r="F29" s="110" t="s">
        <v>67</v>
      </c>
      <c r="G29" s="69"/>
    </row>
    <row r="30" spans="1:7" ht="15.75" customHeight="1" thickBot="1" x14ac:dyDescent="0.3">
      <c r="A30" s="197"/>
      <c r="B30" s="34">
        <v>27</v>
      </c>
      <c r="C30" s="35">
        <v>3</v>
      </c>
      <c r="D30" s="129" t="s">
        <v>83</v>
      </c>
      <c r="E30" s="129" t="s">
        <v>34</v>
      </c>
      <c r="F30" s="130" t="s">
        <v>58</v>
      </c>
      <c r="G30" s="70"/>
    </row>
    <row r="31" spans="1:7" ht="15" customHeight="1" x14ac:dyDescent="0.25">
      <c r="A31" s="195">
        <f t="shared" si="5"/>
        <v>10</v>
      </c>
      <c r="B31" s="28">
        <v>28</v>
      </c>
      <c r="C31" s="29">
        <v>1</v>
      </c>
      <c r="D31" s="131" t="s">
        <v>84</v>
      </c>
      <c r="E31" s="131" t="s">
        <v>69</v>
      </c>
      <c r="F31" s="132" t="s">
        <v>85</v>
      </c>
      <c r="G31" s="68"/>
    </row>
    <row r="32" spans="1:7" ht="15" customHeight="1" x14ac:dyDescent="0.25">
      <c r="A32" s="196"/>
      <c r="B32" s="31">
        <v>29</v>
      </c>
      <c r="C32" s="32">
        <v>2</v>
      </c>
      <c r="D32" s="113" t="s">
        <v>86</v>
      </c>
      <c r="E32" s="113" t="s">
        <v>87</v>
      </c>
      <c r="F32" s="110" t="s">
        <v>50</v>
      </c>
      <c r="G32" s="69"/>
    </row>
    <row r="33" spans="1:7" ht="15.75" customHeight="1" thickBot="1" x14ac:dyDescent="0.3">
      <c r="A33" s="197"/>
      <c r="B33" s="34">
        <v>30</v>
      </c>
      <c r="C33" s="35">
        <v>3</v>
      </c>
      <c r="D33" s="133" t="s">
        <v>88</v>
      </c>
      <c r="E33" s="133" t="s">
        <v>89</v>
      </c>
      <c r="F33" s="134" t="s">
        <v>38</v>
      </c>
      <c r="G33" s="70"/>
    </row>
    <row r="34" spans="1:7" ht="15" customHeight="1" x14ac:dyDescent="0.25">
      <c r="A34" s="195">
        <f t="shared" si="5"/>
        <v>11</v>
      </c>
      <c r="B34" s="28">
        <v>31</v>
      </c>
      <c r="C34" s="29">
        <v>1</v>
      </c>
      <c r="D34" s="113" t="s">
        <v>90</v>
      </c>
      <c r="E34" s="113" t="s">
        <v>91</v>
      </c>
      <c r="F34" s="120" t="s">
        <v>92</v>
      </c>
      <c r="G34" s="68"/>
    </row>
    <row r="35" spans="1:7" ht="15" customHeight="1" x14ac:dyDescent="0.25">
      <c r="A35" s="196"/>
      <c r="B35" s="31">
        <v>32</v>
      </c>
      <c r="C35" s="32">
        <v>2</v>
      </c>
      <c r="D35" s="109" t="s">
        <v>93</v>
      </c>
      <c r="E35" s="109" t="s">
        <v>47</v>
      </c>
      <c r="F35" s="110" t="s">
        <v>26</v>
      </c>
      <c r="G35" s="69"/>
    </row>
    <row r="36" spans="1:7" ht="15.75" customHeight="1" thickBot="1" x14ac:dyDescent="0.3">
      <c r="A36" s="197"/>
      <c r="B36" s="34">
        <v>33</v>
      </c>
      <c r="C36" s="35">
        <v>3</v>
      </c>
      <c r="D36" s="59" t="s">
        <v>94</v>
      </c>
      <c r="E36" s="59" t="s">
        <v>34</v>
      </c>
      <c r="F36" s="72" t="s">
        <v>77</v>
      </c>
      <c r="G36" s="70"/>
    </row>
    <row r="37" spans="1:7" ht="15" customHeight="1" x14ac:dyDescent="0.25">
      <c r="A37" s="195">
        <f t="shared" si="5"/>
        <v>12</v>
      </c>
      <c r="B37" s="28">
        <v>34</v>
      </c>
      <c r="C37" s="29">
        <v>1</v>
      </c>
      <c r="D37" s="119" t="s">
        <v>95</v>
      </c>
      <c r="E37" s="119" t="s">
        <v>37</v>
      </c>
      <c r="F37" s="120" t="s">
        <v>96</v>
      </c>
      <c r="G37" s="68"/>
    </row>
    <row r="38" spans="1:7" ht="15" customHeight="1" x14ac:dyDescent="0.25">
      <c r="A38" s="196"/>
      <c r="B38" s="31">
        <v>35</v>
      </c>
      <c r="C38" s="32">
        <v>2</v>
      </c>
      <c r="D38" s="109" t="s">
        <v>97</v>
      </c>
      <c r="E38" s="109" t="s">
        <v>61</v>
      </c>
      <c r="F38" s="110" t="s">
        <v>50</v>
      </c>
      <c r="G38" s="69"/>
    </row>
    <row r="39" spans="1:7" ht="15.75" customHeight="1" thickBot="1" x14ac:dyDescent="0.3">
      <c r="A39" s="197"/>
      <c r="B39" s="34">
        <v>36</v>
      </c>
      <c r="C39" s="35">
        <v>3</v>
      </c>
      <c r="D39" s="113" t="s">
        <v>98</v>
      </c>
      <c r="E39" s="113" t="s">
        <v>47</v>
      </c>
      <c r="F39" s="145" t="s">
        <v>38</v>
      </c>
      <c r="G39" s="70"/>
    </row>
    <row r="40" spans="1:7" ht="15" customHeight="1" x14ac:dyDescent="0.25">
      <c r="A40" s="195">
        <f t="shared" si="5"/>
        <v>13</v>
      </c>
      <c r="B40" s="28">
        <v>37</v>
      </c>
      <c r="C40" s="29">
        <v>1</v>
      </c>
      <c r="D40" s="119" t="s">
        <v>99</v>
      </c>
      <c r="E40" s="119" t="s">
        <v>100</v>
      </c>
      <c r="F40" s="120" t="s">
        <v>101</v>
      </c>
      <c r="G40" s="68"/>
    </row>
    <row r="41" spans="1:7" ht="15" customHeight="1" x14ac:dyDescent="0.25">
      <c r="A41" s="196"/>
      <c r="B41" s="31">
        <v>38</v>
      </c>
      <c r="C41" s="32">
        <v>2</v>
      </c>
      <c r="D41" s="113" t="s">
        <v>102</v>
      </c>
      <c r="E41" s="113" t="s">
        <v>103</v>
      </c>
      <c r="F41" s="110" t="s">
        <v>26</v>
      </c>
      <c r="G41" s="69"/>
    </row>
    <row r="42" spans="1:7" ht="15.75" customHeight="1" thickBot="1" x14ac:dyDescent="0.3">
      <c r="A42" s="197"/>
      <c r="B42" s="34">
        <v>39</v>
      </c>
      <c r="C42" s="35">
        <v>3</v>
      </c>
      <c r="D42" s="115" t="s">
        <v>104</v>
      </c>
      <c r="E42" s="114" t="s">
        <v>105</v>
      </c>
      <c r="F42" s="151" t="s">
        <v>106</v>
      </c>
      <c r="G42" s="70"/>
    </row>
    <row r="43" spans="1:7" ht="15" customHeight="1" x14ac:dyDescent="0.25">
      <c r="A43" s="195">
        <f t="shared" si="5"/>
        <v>14</v>
      </c>
      <c r="B43" s="28">
        <v>40</v>
      </c>
      <c r="C43" s="29">
        <v>1</v>
      </c>
      <c r="D43" s="108" t="s">
        <v>107</v>
      </c>
      <c r="E43" s="108" t="s">
        <v>25</v>
      </c>
      <c r="F43" s="120" t="s">
        <v>108</v>
      </c>
      <c r="G43" s="68"/>
    </row>
    <row r="44" spans="1:7" ht="15" customHeight="1" x14ac:dyDescent="0.25">
      <c r="A44" s="196"/>
      <c r="B44" s="31">
        <v>41</v>
      </c>
      <c r="C44" s="32">
        <v>2</v>
      </c>
      <c r="D44" s="109" t="s">
        <v>109</v>
      </c>
      <c r="E44" s="109" t="s">
        <v>66</v>
      </c>
      <c r="F44" s="110" t="s">
        <v>50</v>
      </c>
      <c r="G44" s="69"/>
    </row>
    <row r="45" spans="1:7" ht="15.75" customHeight="1" thickBot="1" x14ac:dyDescent="0.3">
      <c r="A45" s="197"/>
      <c r="B45" s="34">
        <v>42</v>
      </c>
      <c r="C45" s="35">
        <v>3</v>
      </c>
      <c r="D45" s="114" t="s">
        <v>110</v>
      </c>
      <c r="E45" s="114" t="s">
        <v>111</v>
      </c>
      <c r="F45" s="115" t="s">
        <v>64</v>
      </c>
      <c r="G45" s="70"/>
    </row>
    <row r="46" spans="1:7" ht="15" customHeight="1" x14ac:dyDescent="0.25">
      <c r="A46" s="195">
        <f t="shared" si="5"/>
        <v>15</v>
      </c>
      <c r="B46" s="28">
        <v>43</v>
      </c>
      <c r="C46" s="29">
        <v>1</v>
      </c>
      <c r="D46" s="136" t="s">
        <v>112</v>
      </c>
      <c r="E46" s="136" t="s">
        <v>82</v>
      </c>
      <c r="F46" s="132" t="s">
        <v>108</v>
      </c>
      <c r="G46" s="68"/>
    </row>
    <row r="47" spans="1:7" ht="15" customHeight="1" x14ac:dyDescent="0.25">
      <c r="A47" s="196"/>
      <c r="B47" s="31">
        <v>44</v>
      </c>
      <c r="C47" s="32">
        <v>2</v>
      </c>
      <c r="D47" s="122" t="s">
        <v>113</v>
      </c>
      <c r="E47" s="122" t="s">
        <v>57</v>
      </c>
      <c r="F47" s="123" t="s">
        <v>26</v>
      </c>
      <c r="G47" s="69"/>
    </row>
    <row r="48" spans="1:7" ht="15.75" customHeight="1" thickBot="1" x14ac:dyDescent="0.3">
      <c r="A48" s="197"/>
      <c r="B48" s="34">
        <v>45</v>
      </c>
      <c r="C48" s="35">
        <v>3</v>
      </c>
      <c r="D48" s="121" t="s">
        <v>114</v>
      </c>
      <c r="E48" s="121" t="s">
        <v>115</v>
      </c>
      <c r="F48" s="147" t="s">
        <v>72</v>
      </c>
      <c r="G48" s="70"/>
    </row>
    <row r="49" spans="1:7" ht="15" customHeight="1" x14ac:dyDescent="0.25">
      <c r="A49" s="195">
        <f t="shared" si="5"/>
        <v>16</v>
      </c>
      <c r="B49" s="28">
        <v>46</v>
      </c>
      <c r="C49" s="29">
        <v>1</v>
      </c>
      <c r="D49" s="137" t="s">
        <v>116</v>
      </c>
      <c r="E49" s="10" t="s">
        <v>34</v>
      </c>
      <c r="F49" s="137" t="s">
        <v>117</v>
      </c>
      <c r="G49" s="68"/>
    </row>
    <row r="50" spans="1:7" ht="15" customHeight="1" x14ac:dyDescent="0.25">
      <c r="A50" s="196"/>
      <c r="B50" s="31">
        <v>47</v>
      </c>
      <c r="C50" s="32">
        <v>2</v>
      </c>
      <c r="D50" s="109" t="s">
        <v>118</v>
      </c>
      <c r="E50" s="109" t="s">
        <v>37</v>
      </c>
      <c r="F50" s="110" t="s">
        <v>119</v>
      </c>
      <c r="G50" s="69"/>
    </row>
    <row r="51" spans="1:7" ht="15.75" customHeight="1" thickBot="1" x14ac:dyDescent="0.3">
      <c r="A51" s="197"/>
      <c r="B51" s="34">
        <v>48</v>
      </c>
      <c r="C51" s="35">
        <v>3</v>
      </c>
      <c r="D51" s="114" t="s">
        <v>120</v>
      </c>
      <c r="E51" s="114" t="s">
        <v>31</v>
      </c>
      <c r="F51" s="115" t="s">
        <v>38</v>
      </c>
      <c r="G51" s="70"/>
    </row>
    <row r="52" spans="1:7" ht="15" customHeight="1" x14ac:dyDescent="0.25">
      <c r="A52" s="195">
        <f t="shared" si="5"/>
        <v>17</v>
      </c>
      <c r="B52" s="28">
        <v>49</v>
      </c>
      <c r="C52" s="29">
        <v>1</v>
      </c>
      <c r="D52" s="58" t="s">
        <v>121</v>
      </c>
      <c r="E52" s="58" t="s">
        <v>91</v>
      </c>
      <c r="F52" s="71" t="s">
        <v>77</v>
      </c>
      <c r="G52" s="68"/>
    </row>
    <row r="53" spans="1:7" ht="15" customHeight="1" x14ac:dyDescent="0.25">
      <c r="A53" s="196"/>
      <c r="B53" s="31">
        <v>50</v>
      </c>
      <c r="C53" s="32">
        <v>2</v>
      </c>
      <c r="D53" s="109" t="s">
        <v>122</v>
      </c>
      <c r="E53" s="109" t="s">
        <v>37</v>
      </c>
      <c r="F53" s="110" t="s">
        <v>123</v>
      </c>
      <c r="G53" s="69"/>
    </row>
    <row r="54" spans="1:7" ht="15.75" customHeight="1" thickBot="1" x14ac:dyDescent="0.3">
      <c r="A54" s="197"/>
      <c r="B54" s="34">
        <v>51</v>
      </c>
      <c r="C54" s="35">
        <v>3</v>
      </c>
      <c r="D54" s="133" t="s">
        <v>124</v>
      </c>
      <c r="E54" s="133" t="s">
        <v>37</v>
      </c>
      <c r="F54" s="134" t="s">
        <v>72</v>
      </c>
      <c r="G54" s="70"/>
    </row>
    <row r="55" spans="1:7" ht="15" customHeight="1" x14ac:dyDescent="0.25">
      <c r="A55" s="195">
        <f t="shared" si="5"/>
        <v>18</v>
      </c>
      <c r="B55" s="28">
        <v>52</v>
      </c>
      <c r="C55" s="29">
        <v>1</v>
      </c>
      <c r="D55" s="131" t="s">
        <v>125</v>
      </c>
      <c r="E55" s="131" t="s">
        <v>126</v>
      </c>
      <c r="F55" s="132" t="s">
        <v>58</v>
      </c>
      <c r="G55" s="68"/>
    </row>
    <row r="56" spans="1:7" ht="15" customHeight="1" x14ac:dyDescent="0.25">
      <c r="A56" s="196"/>
      <c r="B56" s="31">
        <v>53</v>
      </c>
      <c r="C56" s="32">
        <v>2</v>
      </c>
      <c r="D56" s="113" t="s">
        <v>127</v>
      </c>
      <c r="E56" s="113" t="s">
        <v>66</v>
      </c>
      <c r="F56" s="145" t="s">
        <v>72</v>
      </c>
      <c r="G56" s="69"/>
    </row>
    <row r="57" spans="1:7" ht="15.75" customHeight="1" thickBot="1" x14ac:dyDescent="0.3">
      <c r="A57" s="197"/>
      <c r="B57" s="34">
        <v>54</v>
      </c>
      <c r="C57" s="35">
        <v>3</v>
      </c>
      <c r="D57" s="114" t="s">
        <v>128</v>
      </c>
      <c r="E57" s="114" t="s">
        <v>105</v>
      </c>
      <c r="F57" s="115" t="s">
        <v>106</v>
      </c>
      <c r="G57" s="70"/>
    </row>
    <row r="58" spans="1:7" ht="15" customHeight="1" x14ac:dyDescent="0.25">
      <c r="A58" s="195">
        <f t="shared" si="5"/>
        <v>19</v>
      </c>
      <c r="B58" s="28">
        <v>55</v>
      </c>
      <c r="C58" s="29">
        <v>1</v>
      </c>
      <c r="D58" s="116" t="s">
        <v>129</v>
      </c>
      <c r="E58" s="116" t="s">
        <v>130</v>
      </c>
      <c r="F58" s="117" t="s">
        <v>131</v>
      </c>
      <c r="G58" s="68"/>
    </row>
    <row r="59" spans="1:7" ht="15" customHeight="1" x14ac:dyDescent="0.25">
      <c r="A59" s="196"/>
      <c r="B59" s="31">
        <v>56</v>
      </c>
      <c r="C59" s="32">
        <v>2</v>
      </c>
      <c r="D59" s="109" t="s">
        <v>70</v>
      </c>
      <c r="E59" s="109" t="s">
        <v>132</v>
      </c>
      <c r="F59" s="110" t="s">
        <v>133</v>
      </c>
      <c r="G59" s="69"/>
    </row>
    <row r="60" spans="1:7" ht="15.75" customHeight="1" thickBot="1" x14ac:dyDescent="0.3">
      <c r="A60" s="197"/>
      <c r="B60" s="34">
        <v>57</v>
      </c>
      <c r="C60" s="35">
        <v>3</v>
      </c>
      <c r="D60" s="114" t="s">
        <v>134</v>
      </c>
      <c r="E60" s="114" t="s">
        <v>105</v>
      </c>
      <c r="F60" s="115" t="s">
        <v>135</v>
      </c>
      <c r="G60" s="70"/>
    </row>
    <row r="61" spans="1:7" ht="15" customHeight="1" x14ac:dyDescent="0.25">
      <c r="A61" s="195">
        <f t="shared" si="5"/>
        <v>20</v>
      </c>
      <c r="B61" s="28">
        <v>58</v>
      </c>
      <c r="C61" s="29">
        <v>1</v>
      </c>
      <c r="D61" s="118" t="s">
        <v>136</v>
      </c>
      <c r="E61" s="118" t="s">
        <v>137</v>
      </c>
      <c r="F61" s="146" t="s">
        <v>72</v>
      </c>
      <c r="G61" s="68"/>
    </row>
    <row r="62" spans="1:7" ht="15" customHeight="1" x14ac:dyDescent="0.25">
      <c r="A62" s="196"/>
      <c r="B62" s="31">
        <v>59</v>
      </c>
      <c r="C62" s="32">
        <v>2</v>
      </c>
      <c r="D62" s="109" t="s">
        <v>138</v>
      </c>
      <c r="E62" s="109" t="s">
        <v>52</v>
      </c>
      <c r="F62" s="110" t="s">
        <v>139</v>
      </c>
      <c r="G62" s="69"/>
    </row>
    <row r="63" spans="1:7" ht="15.75" customHeight="1" thickBot="1" x14ac:dyDescent="0.3">
      <c r="A63" s="197"/>
      <c r="B63" s="34">
        <v>60</v>
      </c>
      <c r="C63" s="35">
        <v>3</v>
      </c>
      <c r="D63" s="12" t="s">
        <v>140</v>
      </c>
      <c r="E63" s="12" t="s">
        <v>40</v>
      </c>
      <c r="F63" s="67" t="s">
        <v>141</v>
      </c>
      <c r="G63" s="70"/>
    </row>
    <row r="64" spans="1:7" ht="15" customHeight="1" x14ac:dyDescent="0.25">
      <c r="A64" s="195">
        <f t="shared" si="5"/>
        <v>21</v>
      </c>
      <c r="B64" s="28">
        <v>61</v>
      </c>
      <c r="C64" s="29">
        <v>1</v>
      </c>
      <c r="D64" s="111" t="s">
        <v>142</v>
      </c>
      <c r="E64" s="111" t="s">
        <v>69</v>
      </c>
      <c r="F64" s="144" t="s">
        <v>106</v>
      </c>
      <c r="G64" s="68"/>
    </row>
    <row r="65" spans="1:7" ht="15" customHeight="1" x14ac:dyDescent="0.25">
      <c r="A65" s="196"/>
      <c r="B65" s="31">
        <v>62</v>
      </c>
      <c r="C65" s="32">
        <v>2</v>
      </c>
      <c r="D65" s="109" t="s">
        <v>143</v>
      </c>
      <c r="E65" s="109" t="s">
        <v>89</v>
      </c>
      <c r="F65" s="110" t="s">
        <v>144</v>
      </c>
      <c r="G65" s="69"/>
    </row>
    <row r="66" spans="1:7" ht="15.75" customHeight="1" thickBot="1" x14ac:dyDescent="0.3">
      <c r="A66" s="197"/>
      <c r="B66" s="34">
        <v>63</v>
      </c>
      <c r="C66" s="35">
        <v>3</v>
      </c>
      <c r="D66" s="114" t="s">
        <v>145</v>
      </c>
      <c r="E66" s="114" t="s">
        <v>28</v>
      </c>
      <c r="F66" s="115" t="s">
        <v>146</v>
      </c>
      <c r="G66" s="70"/>
    </row>
    <row r="67" spans="1:7" ht="15" customHeight="1" x14ac:dyDescent="0.25">
      <c r="A67" s="195">
        <f t="shared" si="5"/>
        <v>22</v>
      </c>
      <c r="B67" s="28">
        <v>64</v>
      </c>
      <c r="C67" s="29">
        <v>1</v>
      </c>
      <c r="D67" s="58" t="s">
        <v>147</v>
      </c>
      <c r="E67" s="58" t="s">
        <v>25</v>
      </c>
      <c r="F67" s="71" t="s">
        <v>77</v>
      </c>
      <c r="G67" s="68"/>
    </row>
    <row r="68" spans="1:7" ht="15" customHeight="1" x14ac:dyDescent="0.25">
      <c r="A68" s="196"/>
      <c r="B68" s="31">
        <v>65</v>
      </c>
      <c r="C68" s="32">
        <v>2</v>
      </c>
      <c r="D68" s="109" t="s">
        <v>148</v>
      </c>
      <c r="E68" s="109" t="s">
        <v>87</v>
      </c>
      <c r="F68" s="110" t="s">
        <v>141</v>
      </c>
      <c r="G68" s="69"/>
    </row>
    <row r="69" spans="1:7" ht="15.75" customHeight="1" thickBot="1" x14ac:dyDescent="0.3">
      <c r="A69" s="197"/>
      <c r="B69" s="34">
        <v>66</v>
      </c>
      <c r="C69" s="35">
        <v>3</v>
      </c>
      <c r="D69" s="133" t="s">
        <v>149</v>
      </c>
      <c r="E69" s="133" t="s">
        <v>37</v>
      </c>
      <c r="F69" s="134" t="s">
        <v>150</v>
      </c>
      <c r="G69" s="70"/>
    </row>
    <row r="70" spans="1:7" ht="15" customHeight="1" x14ac:dyDescent="0.25">
      <c r="A70" s="195">
        <f t="shared" si="5"/>
        <v>23</v>
      </c>
      <c r="B70" s="28">
        <v>67</v>
      </c>
      <c r="C70" s="29">
        <v>1</v>
      </c>
      <c r="D70" s="138" t="s">
        <v>151</v>
      </c>
      <c r="E70" s="138" t="s">
        <v>44</v>
      </c>
      <c r="F70" s="152" t="s">
        <v>152</v>
      </c>
      <c r="G70" s="68"/>
    </row>
    <row r="71" spans="1:7" ht="15" customHeight="1" x14ac:dyDescent="0.25">
      <c r="A71" s="196"/>
      <c r="B71" s="31">
        <v>68</v>
      </c>
      <c r="C71" s="32">
        <v>2</v>
      </c>
      <c r="D71" s="109" t="s">
        <v>153</v>
      </c>
      <c r="E71" s="109" t="s">
        <v>91</v>
      </c>
      <c r="F71" s="110" t="s">
        <v>144</v>
      </c>
      <c r="G71" s="69"/>
    </row>
    <row r="72" spans="1:7" ht="15.75" customHeight="1" thickBot="1" x14ac:dyDescent="0.3">
      <c r="A72" s="197"/>
      <c r="B72" s="34">
        <v>69</v>
      </c>
      <c r="C72" s="35">
        <v>3</v>
      </c>
      <c r="D72" s="12" t="s">
        <v>154</v>
      </c>
      <c r="E72" s="12" t="s">
        <v>52</v>
      </c>
      <c r="F72" s="67" t="s">
        <v>141</v>
      </c>
      <c r="G72" s="70"/>
    </row>
    <row r="73" spans="1:7" ht="15" customHeight="1" x14ac:dyDescent="0.25">
      <c r="A73" s="195">
        <f t="shared" si="5"/>
        <v>24</v>
      </c>
      <c r="B73" s="28">
        <v>70</v>
      </c>
      <c r="C73" s="29">
        <v>1</v>
      </c>
      <c r="D73" s="19" t="s">
        <v>155</v>
      </c>
      <c r="E73" s="19" t="s">
        <v>31</v>
      </c>
      <c r="F73" s="19" t="s">
        <v>156</v>
      </c>
      <c r="G73" s="68"/>
    </row>
    <row r="74" spans="1:7" ht="15" customHeight="1" x14ac:dyDescent="0.25">
      <c r="A74" s="196"/>
      <c r="B74" s="31">
        <v>71</v>
      </c>
      <c r="C74" s="32">
        <v>2</v>
      </c>
      <c r="D74" s="121" t="s">
        <v>157</v>
      </c>
      <c r="E74" s="121" t="s">
        <v>37</v>
      </c>
      <c r="F74" s="147" t="s">
        <v>173</v>
      </c>
      <c r="G74" s="69"/>
    </row>
    <row r="75" spans="1:7" ht="15.75" customHeight="1" thickBot="1" x14ac:dyDescent="0.3">
      <c r="A75" s="197"/>
      <c r="B75" s="34">
        <v>72</v>
      </c>
      <c r="C75" s="35">
        <v>3</v>
      </c>
      <c r="D75" s="114" t="s">
        <v>158</v>
      </c>
      <c r="E75" s="114" t="s">
        <v>25</v>
      </c>
      <c r="F75" s="115" t="s">
        <v>141</v>
      </c>
      <c r="G75" s="70"/>
    </row>
    <row r="76" spans="1:7" ht="15" customHeight="1" x14ac:dyDescent="0.25">
      <c r="A76" s="195">
        <f t="shared" si="5"/>
        <v>25</v>
      </c>
      <c r="B76" s="28">
        <v>73</v>
      </c>
      <c r="C76" s="29">
        <v>1</v>
      </c>
      <c r="D76" s="139" t="s">
        <v>159</v>
      </c>
      <c r="E76" s="139" t="s">
        <v>160</v>
      </c>
      <c r="F76" s="140" t="s">
        <v>161</v>
      </c>
      <c r="G76" s="68"/>
    </row>
    <row r="77" spans="1:7" ht="15" customHeight="1" x14ac:dyDescent="0.25">
      <c r="A77" s="196"/>
      <c r="B77" s="31">
        <v>74</v>
      </c>
      <c r="C77" s="32">
        <v>2</v>
      </c>
      <c r="D77" s="66" t="s">
        <v>162</v>
      </c>
      <c r="E77" s="16" t="s">
        <v>25</v>
      </c>
      <c r="F77" s="153" t="s">
        <v>163</v>
      </c>
      <c r="G77" s="69"/>
    </row>
    <row r="78" spans="1:7" ht="15.75" customHeight="1" thickBot="1" x14ac:dyDescent="0.3">
      <c r="A78" s="197"/>
      <c r="B78" s="34">
        <v>75</v>
      </c>
      <c r="C78" s="35">
        <v>3</v>
      </c>
      <c r="D78" s="12" t="s">
        <v>164</v>
      </c>
      <c r="E78" s="12" t="s">
        <v>105</v>
      </c>
      <c r="F78" s="67" t="s">
        <v>77</v>
      </c>
      <c r="G78" s="70"/>
    </row>
    <row r="79" spans="1:7" ht="15" customHeight="1" x14ac:dyDescent="0.25">
      <c r="A79" s="195">
        <f t="shared" si="5"/>
        <v>26</v>
      </c>
      <c r="B79" s="28">
        <v>76</v>
      </c>
      <c r="C79" s="29">
        <v>1</v>
      </c>
      <c r="D79" s="10" t="s">
        <v>165</v>
      </c>
      <c r="E79" s="10" t="s">
        <v>69</v>
      </c>
      <c r="F79" s="65" t="s">
        <v>133</v>
      </c>
      <c r="G79" s="68"/>
    </row>
    <row r="80" spans="1:7" ht="15" customHeight="1" x14ac:dyDescent="0.25">
      <c r="A80" s="196"/>
      <c r="B80" s="31">
        <v>77</v>
      </c>
      <c r="C80" s="32">
        <v>2</v>
      </c>
      <c r="D80" s="19" t="s">
        <v>166</v>
      </c>
      <c r="E80" s="16" t="s">
        <v>87</v>
      </c>
      <c r="F80" s="19" t="s">
        <v>141</v>
      </c>
      <c r="G80" s="69"/>
    </row>
    <row r="81" spans="1:7" ht="15.75" customHeight="1" thickBot="1" x14ac:dyDescent="0.3">
      <c r="A81" s="197"/>
      <c r="B81" s="34">
        <v>78</v>
      </c>
      <c r="C81" s="35">
        <v>3</v>
      </c>
      <c r="D81" s="133" t="s">
        <v>167</v>
      </c>
      <c r="E81" s="133" t="s">
        <v>132</v>
      </c>
      <c r="F81" s="134" t="s">
        <v>146</v>
      </c>
      <c r="G81" s="70"/>
    </row>
    <row r="82" spans="1:7" ht="15" customHeight="1" x14ac:dyDescent="0.25">
      <c r="A82" s="195">
        <f t="shared" si="5"/>
        <v>27</v>
      </c>
      <c r="B82" s="28">
        <v>79</v>
      </c>
      <c r="C82" s="29">
        <v>1</v>
      </c>
      <c r="D82" s="109" t="s">
        <v>168</v>
      </c>
      <c r="E82" s="109" t="s">
        <v>28</v>
      </c>
      <c r="F82" s="145" t="s">
        <v>169</v>
      </c>
      <c r="G82" s="68"/>
    </row>
    <row r="83" spans="1:7" ht="15" customHeight="1" x14ac:dyDescent="0.25">
      <c r="A83" s="196"/>
      <c r="B83" s="31">
        <v>80</v>
      </c>
      <c r="C83" s="32">
        <v>2</v>
      </c>
      <c r="D83" s="109" t="s">
        <v>170</v>
      </c>
      <c r="E83" s="109" t="s">
        <v>57</v>
      </c>
      <c r="F83" s="110" t="s">
        <v>77</v>
      </c>
      <c r="G83" s="69"/>
    </row>
    <row r="84" spans="1:7" ht="15.75" customHeight="1" thickBot="1" x14ac:dyDescent="0.3">
      <c r="A84" s="197"/>
      <c r="B84" s="34">
        <v>81</v>
      </c>
      <c r="C84" s="35">
        <v>3</v>
      </c>
      <c r="D84" s="109" t="s">
        <v>171</v>
      </c>
      <c r="E84" s="109" t="s">
        <v>79</v>
      </c>
      <c r="F84" s="115" t="s">
        <v>67</v>
      </c>
      <c r="G84" s="70"/>
    </row>
    <row r="85" spans="1:7" ht="15" customHeight="1" x14ac:dyDescent="0.25">
      <c r="A85" s="195">
        <f t="shared" si="5"/>
        <v>28</v>
      </c>
      <c r="B85" s="28">
        <v>82</v>
      </c>
      <c r="C85" s="29">
        <v>1</v>
      </c>
      <c r="D85" s="119" t="s">
        <v>172</v>
      </c>
      <c r="E85" s="119" t="s">
        <v>34</v>
      </c>
      <c r="F85" s="120" t="s">
        <v>133</v>
      </c>
      <c r="G85" s="68"/>
    </row>
    <row r="86" spans="1:7" ht="15" customHeight="1" x14ac:dyDescent="0.25">
      <c r="A86" s="196"/>
      <c r="B86" s="31">
        <v>83</v>
      </c>
      <c r="C86" s="32">
        <v>2</v>
      </c>
      <c r="D86" s="16" t="s">
        <v>174</v>
      </c>
      <c r="E86" s="16" t="s">
        <v>87</v>
      </c>
      <c r="F86" s="66" t="s">
        <v>141</v>
      </c>
      <c r="G86" s="69"/>
    </row>
    <row r="87" spans="1:7" ht="15.75" customHeight="1" thickBot="1" x14ac:dyDescent="0.3">
      <c r="A87" s="197"/>
      <c r="B87" s="34">
        <v>84</v>
      </c>
      <c r="C87" s="35">
        <v>3</v>
      </c>
      <c r="D87" s="12" t="s">
        <v>175</v>
      </c>
      <c r="E87" s="12" t="s">
        <v>61</v>
      </c>
      <c r="F87" s="115" t="s">
        <v>146</v>
      </c>
      <c r="G87" s="70"/>
    </row>
    <row r="88" spans="1:7" ht="15" customHeight="1" x14ac:dyDescent="0.25">
      <c r="A88" s="195">
        <f t="shared" si="5"/>
        <v>29</v>
      </c>
      <c r="B88" s="28">
        <v>85</v>
      </c>
      <c r="C88" s="29">
        <v>1</v>
      </c>
      <c r="D88" s="19" t="s">
        <v>176</v>
      </c>
      <c r="E88" s="10" t="s">
        <v>34</v>
      </c>
      <c r="F88" s="19" t="s">
        <v>169</v>
      </c>
      <c r="G88" s="68"/>
    </row>
    <row r="89" spans="1:7" ht="15" customHeight="1" x14ac:dyDescent="0.25">
      <c r="A89" s="196"/>
      <c r="B89" s="31">
        <v>86</v>
      </c>
      <c r="C89" s="32">
        <v>2</v>
      </c>
      <c r="D89" s="16" t="s">
        <v>177</v>
      </c>
      <c r="E89" s="16" t="s">
        <v>69</v>
      </c>
      <c r="F89" s="66" t="s">
        <v>77</v>
      </c>
      <c r="G89" s="69"/>
    </row>
    <row r="90" spans="1:7" ht="15.75" customHeight="1" thickBot="1" x14ac:dyDescent="0.3">
      <c r="A90" s="197"/>
      <c r="B90" s="34">
        <v>87</v>
      </c>
      <c r="C90" s="35">
        <v>3</v>
      </c>
      <c r="D90" s="12" t="s">
        <v>178</v>
      </c>
      <c r="E90" s="12" t="s">
        <v>89</v>
      </c>
      <c r="F90" s="67" t="s">
        <v>179</v>
      </c>
      <c r="G90" s="70"/>
    </row>
    <row r="91" spans="1:7" ht="15" customHeight="1" x14ac:dyDescent="0.25">
      <c r="A91" s="195">
        <f t="shared" ref="A91:A142" si="6">A88+1</f>
        <v>30</v>
      </c>
      <c r="B91" s="28">
        <v>88</v>
      </c>
      <c r="C91" s="29">
        <v>1</v>
      </c>
      <c r="D91" s="10" t="s">
        <v>180</v>
      </c>
      <c r="E91" s="10" t="s">
        <v>181</v>
      </c>
      <c r="F91" s="65" t="s">
        <v>133</v>
      </c>
    </row>
    <row r="92" spans="1:7" ht="15" customHeight="1" x14ac:dyDescent="0.25">
      <c r="A92" s="196"/>
      <c r="B92" s="31">
        <v>89</v>
      </c>
      <c r="C92" s="32">
        <v>2</v>
      </c>
      <c r="D92" s="121" t="s">
        <v>182</v>
      </c>
      <c r="E92" s="121" t="s">
        <v>183</v>
      </c>
      <c r="F92" s="147" t="s">
        <v>141</v>
      </c>
    </row>
    <row r="93" spans="1:7" ht="15.75" customHeight="1" thickBot="1" x14ac:dyDescent="0.3">
      <c r="A93" s="197"/>
      <c r="B93" s="34">
        <v>90</v>
      </c>
      <c r="C93" s="35">
        <v>3</v>
      </c>
      <c r="D93" s="133" t="s">
        <v>184</v>
      </c>
      <c r="E93" s="133" t="s">
        <v>87</v>
      </c>
      <c r="F93" s="134" t="s">
        <v>146</v>
      </c>
    </row>
    <row r="94" spans="1:7" ht="15" customHeight="1" x14ac:dyDescent="0.25">
      <c r="A94" s="195">
        <f t="shared" si="6"/>
        <v>31</v>
      </c>
      <c r="B94" s="28">
        <v>91</v>
      </c>
      <c r="C94" s="29">
        <v>2</v>
      </c>
      <c r="D94" s="10"/>
      <c r="E94" s="10"/>
      <c r="F94" s="30"/>
    </row>
    <row r="95" spans="1:7" ht="15" customHeight="1" x14ac:dyDescent="0.25">
      <c r="A95" s="196"/>
      <c r="B95" s="31">
        <v>92</v>
      </c>
      <c r="C95" s="32">
        <v>3</v>
      </c>
      <c r="D95" s="16"/>
      <c r="E95" s="16"/>
      <c r="F95" s="33"/>
    </row>
    <row r="96" spans="1:7" ht="15.75" customHeight="1" thickBot="1" x14ac:dyDescent="0.3">
      <c r="A96" s="197"/>
      <c r="B96" s="34">
        <v>93</v>
      </c>
      <c r="C96" s="35">
        <v>1</v>
      </c>
      <c r="D96" s="12"/>
      <c r="E96" s="12"/>
      <c r="F96" s="36"/>
    </row>
    <row r="97" spans="1:6" ht="15" customHeight="1" x14ac:dyDescent="0.25">
      <c r="A97" s="195">
        <f t="shared" si="6"/>
        <v>32</v>
      </c>
      <c r="B97" s="28">
        <v>94</v>
      </c>
      <c r="C97" s="29">
        <v>2</v>
      </c>
      <c r="D97" s="10"/>
      <c r="E97" s="10"/>
      <c r="F97" s="30"/>
    </row>
    <row r="98" spans="1:6" ht="15" customHeight="1" x14ac:dyDescent="0.25">
      <c r="A98" s="196"/>
      <c r="B98" s="31">
        <v>95</v>
      </c>
      <c r="C98" s="32">
        <v>3</v>
      </c>
      <c r="D98" s="16"/>
      <c r="E98" s="16"/>
      <c r="F98" s="33"/>
    </row>
    <row r="99" spans="1:6" ht="15.75" customHeight="1" thickBot="1" x14ac:dyDescent="0.3">
      <c r="A99" s="197"/>
      <c r="B99" s="34">
        <v>96</v>
      </c>
      <c r="C99" s="35">
        <v>1</v>
      </c>
      <c r="D99" s="12"/>
      <c r="E99" s="12"/>
      <c r="F99" s="36"/>
    </row>
    <row r="100" spans="1:6" ht="15" customHeight="1" x14ac:dyDescent="0.25">
      <c r="A100" s="195">
        <f t="shared" si="6"/>
        <v>33</v>
      </c>
      <c r="B100" s="28">
        <v>97</v>
      </c>
      <c r="C100" s="29">
        <v>2</v>
      </c>
      <c r="D100" s="10"/>
      <c r="E100" s="10"/>
      <c r="F100" s="30"/>
    </row>
    <row r="101" spans="1:6" ht="15" customHeight="1" x14ac:dyDescent="0.25">
      <c r="A101" s="196"/>
      <c r="B101" s="31">
        <v>98</v>
      </c>
      <c r="C101" s="32">
        <v>3</v>
      </c>
      <c r="D101" s="16"/>
      <c r="E101" s="16"/>
      <c r="F101" s="33"/>
    </row>
    <row r="102" spans="1:6" ht="15.75" customHeight="1" thickBot="1" x14ac:dyDescent="0.3">
      <c r="A102" s="197"/>
      <c r="B102" s="34">
        <v>99</v>
      </c>
      <c r="C102" s="35">
        <v>1</v>
      </c>
      <c r="D102" s="12"/>
      <c r="E102" s="12"/>
      <c r="F102" s="36"/>
    </row>
    <row r="103" spans="1:6" ht="15" customHeight="1" x14ac:dyDescent="0.25">
      <c r="A103" s="195">
        <f t="shared" si="6"/>
        <v>34</v>
      </c>
      <c r="B103" s="28">
        <v>100</v>
      </c>
      <c r="C103" s="29">
        <v>2</v>
      </c>
      <c r="D103" s="10"/>
      <c r="E103" s="10"/>
      <c r="F103" s="30"/>
    </row>
    <row r="104" spans="1:6" ht="15" customHeight="1" x14ac:dyDescent="0.25">
      <c r="A104" s="196"/>
      <c r="B104" s="31">
        <v>101</v>
      </c>
      <c r="C104" s="32">
        <v>3</v>
      </c>
      <c r="D104" s="16"/>
      <c r="E104" s="16"/>
      <c r="F104" s="33"/>
    </row>
    <row r="105" spans="1:6" ht="15.75" customHeight="1" thickBot="1" x14ac:dyDescent="0.3">
      <c r="A105" s="197"/>
      <c r="B105" s="34">
        <v>102</v>
      </c>
      <c r="C105" s="35">
        <v>1</v>
      </c>
      <c r="D105" s="12"/>
      <c r="E105" s="12"/>
      <c r="F105" s="36"/>
    </row>
    <row r="106" spans="1:6" ht="15" customHeight="1" x14ac:dyDescent="0.25">
      <c r="A106" s="195">
        <f t="shared" si="6"/>
        <v>35</v>
      </c>
      <c r="B106" s="28">
        <v>103</v>
      </c>
      <c r="C106" s="29">
        <v>2</v>
      </c>
      <c r="D106" s="10"/>
      <c r="E106" s="10"/>
      <c r="F106" s="30"/>
    </row>
    <row r="107" spans="1:6" ht="15" customHeight="1" x14ac:dyDescent="0.25">
      <c r="A107" s="196"/>
      <c r="B107" s="31">
        <v>104</v>
      </c>
      <c r="C107" s="32">
        <v>3</v>
      </c>
      <c r="D107" s="16"/>
      <c r="E107" s="16"/>
      <c r="F107" s="33"/>
    </row>
    <row r="108" spans="1:6" ht="15.75" customHeight="1" thickBot="1" x14ac:dyDescent="0.3">
      <c r="A108" s="197"/>
      <c r="B108" s="34">
        <v>105</v>
      </c>
      <c r="C108" s="35">
        <v>1</v>
      </c>
      <c r="D108" s="12"/>
      <c r="E108" s="12"/>
      <c r="F108" s="36"/>
    </row>
    <row r="109" spans="1:6" ht="15" customHeight="1" x14ac:dyDescent="0.25">
      <c r="A109" s="195">
        <f t="shared" si="6"/>
        <v>36</v>
      </c>
      <c r="B109" s="28">
        <v>106</v>
      </c>
      <c r="C109" s="29">
        <v>2</v>
      </c>
      <c r="D109" s="10"/>
      <c r="E109" s="10"/>
      <c r="F109" s="30"/>
    </row>
    <row r="110" spans="1:6" ht="15" customHeight="1" x14ac:dyDescent="0.25">
      <c r="A110" s="196"/>
      <c r="B110" s="31">
        <v>107</v>
      </c>
      <c r="C110" s="32">
        <v>3</v>
      </c>
      <c r="D110" s="16"/>
      <c r="E110" s="16"/>
      <c r="F110" s="33"/>
    </row>
    <row r="111" spans="1:6" ht="15.75" customHeight="1" thickBot="1" x14ac:dyDescent="0.3">
      <c r="A111" s="197"/>
      <c r="B111" s="34">
        <v>108</v>
      </c>
      <c r="C111" s="35">
        <v>1</v>
      </c>
      <c r="D111" s="12"/>
      <c r="E111" s="12"/>
      <c r="F111" s="36"/>
    </row>
    <row r="112" spans="1:6" ht="15" customHeight="1" x14ac:dyDescent="0.25">
      <c r="A112" s="195">
        <f t="shared" si="6"/>
        <v>37</v>
      </c>
      <c r="B112" s="28">
        <v>109</v>
      </c>
      <c r="C112" s="29">
        <v>2</v>
      </c>
      <c r="D112" s="10"/>
      <c r="E112" s="10"/>
      <c r="F112" s="30"/>
    </row>
    <row r="113" spans="1:6" ht="15" customHeight="1" x14ac:dyDescent="0.25">
      <c r="A113" s="196"/>
      <c r="B113" s="31">
        <v>110</v>
      </c>
      <c r="C113" s="32">
        <v>3</v>
      </c>
      <c r="D113" s="16"/>
      <c r="E113" s="16"/>
      <c r="F113" s="33"/>
    </row>
    <row r="114" spans="1:6" ht="15.75" customHeight="1" thickBot="1" x14ac:dyDescent="0.3">
      <c r="A114" s="197"/>
      <c r="B114" s="34">
        <v>111</v>
      </c>
      <c r="C114" s="35">
        <v>1</v>
      </c>
      <c r="D114" s="12"/>
      <c r="E114" s="12"/>
      <c r="F114" s="36"/>
    </row>
    <row r="115" spans="1:6" ht="15" customHeight="1" x14ac:dyDescent="0.25">
      <c r="A115" s="195">
        <f t="shared" si="6"/>
        <v>38</v>
      </c>
      <c r="B115" s="28">
        <v>112</v>
      </c>
      <c r="C115" s="29">
        <v>2</v>
      </c>
      <c r="D115" s="10"/>
      <c r="E115" s="10"/>
      <c r="F115" s="30"/>
    </row>
    <row r="116" spans="1:6" ht="15" customHeight="1" x14ac:dyDescent="0.25">
      <c r="A116" s="196"/>
      <c r="B116" s="31">
        <v>113</v>
      </c>
      <c r="C116" s="32">
        <v>3</v>
      </c>
      <c r="D116" s="16"/>
      <c r="E116" s="16"/>
      <c r="F116" s="33"/>
    </row>
    <row r="117" spans="1:6" ht="15.75" customHeight="1" thickBot="1" x14ac:dyDescent="0.3">
      <c r="A117" s="197"/>
      <c r="B117" s="34">
        <v>114</v>
      </c>
      <c r="C117" s="35">
        <v>1</v>
      </c>
      <c r="D117" s="12"/>
      <c r="E117" s="12"/>
      <c r="F117" s="36"/>
    </row>
    <row r="118" spans="1:6" ht="15" customHeight="1" x14ac:dyDescent="0.25">
      <c r="A118" s="195">
        <f t="shared" si="6"/>
        <v>39</v>
      </c>
      <c r="B118" s="28">
        <v>115</v>
      </c>
      <c r="C118" s="29">
        <v>2</v>
      </c>
      <c r="D118" s="10"/>
      <c r="E118" s="10"/>
      <c r="F118" s="30"/>
    </row>
    <row r="119" spans="1:6" ht="15" customHeight="1" x14ac:dyDescent="0.25">
      <c r="A119" s="196"/>
      <c r="B119" s="31">
        <v>116</v>
      </c>
      <c r="C119" s="32">
        <v>3</v>
      </c>
      <c r="D119" s="16"/>
      <c r="E119" s="16"/>
      <c r="F119" s="33"/>
    </row>
    <row r="120" spans="1:6" ht="15.75" customHeight="1" thickBot="1" x14ac:dyDescent="0.3">
      <c r="A120" s="197"/>
      <c r="B120" s="34">
        <v>117</v>
      </c>
      <c r="C120" s="35">
        <v>1</v>
      </c>
      <c r="D120" s="12"/>
      <c r="E120" s="12"/>
      <c r="F120" s="36"/>
    </row>
    <row r="121" spans="1:6" ht="15" customHeight="1" x14ac:dyDescent="0.25">
      <c r="A121" s="195">
        <f t="shared" si="6"/>
        <v>40</v>
      </c>
      <c r="B121" s="28">
        <v>118</v>
      </c>
      <c r="C121" s="29">
        <v>2</v>
      </c>
      <c r="D121" s="10"/>
      <c r="E121" s="10"/>
      <c r="F121" s="30"/>
    </row>
    <row r="122" spans="1:6" ht="15" customHeight="1" x14ac:dyDescent="0.25">
      <c r="A122" s="196"/>
      <c r="B122" s="31">
        <v>119</v>
      </c>
      <c r="C122" s="32">
        <v>3</v>
      </c>
      <c r="D122" s="16"/>
      <c r="E122" s="16"/>
      <c r="F122" s="33"/>
    </row>
    <row r="123" spans="1:6" ht="15.75" customHeight="1" thickBot="1" x14ac:dyDescent="0.3">
      <c r="A123" s="197"/>
      <c r="B123" s="34">
        <v>120</v>
      </c>
      <c r="C123" s="35">
        <v>1</v>
      </c>
      <c r="D123" s="12"/>
      <c r="E123" s="12"/>
      <c r="F123" s="36"/>
    </row>
    <row r="124" spans="1:6" ht="15" customHeight="1" x14ac:dyDescent="0.25">
      <c r="A124" s="195">
        <f t="shared" si="6"/>
        <v>41</v>
      </c>
      <c r="B124" s="28">
        <v>121</v>
      </c>
      <c r="C124" s="29">
        <v>2</v>
      </c>
      <c r="D124" s="10"/>
      <c r="E124" s="10"/>
      <c r="F124" s="30"/>
    </row>
    <row r="125" spans="1:6" ht="15" customHeight="1" x14ac:dyDescent="0.25">
      <c r="A125" s="196"/>
      <c r="B125" s="31">
        <v>122</v>
      </c>
      <c r="C125" s="32">
        <v>3</v>
      </c>
      <c r="D125" s="16"/>
      <c r="E125" s="16"/>
      <c r="F125" s="33"/>
    </row>
    <row r="126" spans="1:6" ht="15.75" customHeight="1" thickBot="1" x14ac:dyDescent="0.3">
      <c r="A126" s="197"/>
      <c r="B126" s="34">
        <v>123</v>
      </c>
      <c r="C126" s="35">
        <v>1</v>
      </c>
      <c r="D126" s="12"/>
      <c r="E126" s="12"/>
      <c r="F126" s="36"/>
    </row>
    <row r="127" spans="1:6" ht="15" customHeight="1" x14ac:dyDescent="0.25">
      <c r="A127" s="195">
        <f t="shared" si="6"/>
        <v>42</v>
      </c>
      <c r="B127" s="28">
        <v>124</v>
      </c>
      <c r="C127" s="29">
        <v>2</v>
      </c>
      <c r="D127" s="10"/>
      <c r="E127" s="10"/>
      <c r="F127" s="30"/>
    </row>
    <row r="128" spans="1:6" ht="15" customHeight="1" x14ac:dyDescent="0.25">
      <c r="A128" s="196"/>
      <c r="B128" s="31">
        <v>125</v>
      </c>
      <c r="C128" s="32">
        <v>3</v>
      </c>
      <c r="D128" s="16"/>
      <c r="E128" s="16"/>
      <c r="F128" s="33"/>
    </row>
    <row r="129" spans="1:6" ht="15.75" customHeight="1" thickBot="1" x14ac:dyDescent="0.3">
      <c r="A129" s="197"/>
      <c r="B129" s="34">
        <v>126</v>
      </c>
      <c r="C129" s="35">
        <v>1</v>
      </c>
      <c r="D129" s="12"/>
      <c r="E129" s="12"/>
      <c r="F129" s="36"/>
    </row>
    <row r="130" spans="1:6" ht="15" customHeight="1" x14ac:dyDescent="0.25">
      <c r="A130" s="195">
        <f t="shared" si="6"/>
        <v>43</v>
      </c>
      <c r="B130" s="28">
        <v>127</v>
      </c>
      <c r="C130" s="29">
        <v>2</v>
      </c>
      <c r="D130" s="10"/>
      <c r="E130" s="10"/>
      <c r="F130" s="30"/>
    </row>
    <row r="131" spans="1:6" ht="15" customHeight="1" x14ac:dyDescent="0.25">
      <c r="A131" s="196"/>
      <c r="B131" s="31">
        <v>128</v>
      </c>
      <c r="C131" s="32">
        <v>3</v>
      </c>
      <c r="D131" s="16"/>
      <c r="E131" s="16"/>
      <c r="F131" s="33"/>
    </row>
    <row r="132" spans="1:6" ht="15.75" customHeight="1" thickBot="1" x14ac:dyDescent="0.3">
      <c r="A132" s="197"/>
      <c r="B132" s="34">
        <v>129</v>
      </c>
      <c r="C132" s="35">
        <v>1</v>
      </c>
      <c r="D132" s="12"/>
      <c r="E132" s="12"/>
      <c r="F132" s="36"/>
    </row>
    <row r="133" spans="1:6" ht="15" customHeight="1" x14ac:dyDescent="0.25">
      <c r="A133" s="195">
        <f t="shared" si="6"/>
        <v>44</v>
      </c>
      <c r="B133" s="28">
        <v>130</v>
      </c>
      <c r="C133" s="29">
        <v>2</v>
      </c>
      <c r="D133" s="10"/>
      <c r="E133" s="10"/>
      <c r="F133" s="30"/>
    </row>
    <row r="134" spans="1:6" ht="15" customHeight="1" x14ac:dyDescent="0.25">
      <c r="A134" s="196"/>
      <c r="B134" s="31">
        <v>131</v>
      </c>
      <c r="C134" s="32">
        <v>3</v>
      </c>
      <c r="D134" s="16"/>
      <c r="E134" s="16"/>
      <c r="F134" s="33"/>
    </row>
    <row r="135" spans="1:6" ht="15.75" customHeight="1" thickBot="1" x14ac:dyDescent="0.3">
      <c r="A135" s="197"/>
      <c r="B135" s="34">
        <v>132</v>
      </c>
      <c r="C135" s="35">
        <v>1</v>
      </c>
      <c r="D135" s="12"/>
      <c r="E135" s="12"/>
      <c r="F135" s="36"/>
    </row>
    <row r="136" spans="1:6" ht="15" customHeight="1" x14ac:dyDescent="0.25">
      <c r="A136" s="195">
        <f t="shared" si="6"/>
        <v>45</v>
      </c>
      <c r="B136" s="28">
        <v>133</v>
      </c>
      <c r="C136" s="29">
        <v>2</v>
      </c>
      <c r="D136" s="10"/>
      <c r="E136" s="10"/>
      <c r="F136" s="30"/>
    </row>
    <row r="137" spans="1:6" ht="15" customHeight="1" x14ac:dyDescent="0.25">
      <c r="A137" s="196"/>
      <c r="B137" s="31">
        <v>134</v>
      </c>
      <c r="C137" s="32">
        <v>3</v>
      </c>
      <c r="D137" s="16"/>
      <c r="E137" s="16"/>
      <c r="F137" s="33"/>
    </row>
    <row r="138" spans="1:6" ht="15.75" customHeight="1" thickBot="1" x14ac:dyDescent="0.3">
      <c r="A138" s="197"/>
      <c r="B138" s="34">
        <v>135</v>
      </c>
      <c r="C138" s="35">
        <v>1</v>
      </c>
      <c r="D138" s="12"/>
      <c r="E138" s="12"/>
      <c r="F138" s="36"/>
    </row>
    <row r="139" spans="1:6" ht="15" customHeight="1" x14ac:dyDescent="0.25">
      <c r="A139" s="195">
        <f t="shared" si="6"/>
        <v>46</v>
      </c>
      <c r="B139" s="28">
        <v>136</v>
      </c>
      <c r="C139" s="29">
        <v>2</v>
      </c>
      <c r="D139" s="10"/>
      <c r="E139" s="10"/>
      <c r="F139" s="30"/>
    </row>
    <row r="140" spans="1:6" ht="15" customHeight="1" x14ac:dyDescent="0.25">
      <c r="A140" s="196"/>
      <c r="B140" s="31">
        <v>137</v>
      </c>
      <c r="C140" s="32">
        <v>3</v>
      </c>
      <c r="D140" s="16"/>
      <c r="E140" s="16"/>
      <c r="F140" s="33"/>
    </row>
    <row r="141" spans="1:6" ht="15.75" customHeight="1" thickBot="1" x14ac:dyDescent="0.3">
      <c r="A141" s="197"/>
      <c r="B141" s="34">
        <v>138</v>
      </c>
      <c r="C141" s="35">
        <v>1</v>
      </c>
      <c r="D141" s="12"/>
      <c r="E141" s="12"/>
      <c r="F141" s="36"/>
    </row>
    <row r="142" spans="1:6" ht="15" customHeight="1" x14ac:dyDescent="0.25">
      <c r="A142" s="195">
        <f t="shared" si="6"/>
        <v>47</v>
      </c>
      <c r="B142" s="28">
        <v>139</v>
      </c>
      <c r="C142" s="29">
        <v>2</v>
      </c>
      <c r="D142" s="10"/>
      <c r="E142" s="10"/>
      <c r="F142" s="30"/>
    </row>
    <row r="143" spans="1:6" ht="15" customHeight="1" x14ac:dyDescent="0.25">
      <c r="A143" s="196"/>
      <c r="B143" s="31">
        <v>140</v>
      </c>
      <c r="C143" s="32">
        <v>3</v>
      </c>
      <c r="D143" s="16"/>
      <c r="E143" s="16"/>
      <c r="F143" s="33"/>
    </row>
    <row r="144" spans="1:6" ht="15.75" customHeight="1" thickBot="1" x14ac:dyDescent="0.3">
      <c r="A144" s="197"/>
      <c r="B144" s="34">
        <v>141</v>
      </c>
      <c r="C144" s="35">
        <v>1</v>
      </c>
      <c r="D144" s="12"/>
      <c r="E144" s="12"/>
      <c r="F144" s="36"/>
    </row>
    <row r="145" spans="2:6" x14ac:dyDescent="0.25">
      <c r="B145" s="18"/>
      <c r="C145" s="57"/>
      <c r="D145" s="18"/>
      <c r="E145" s="18"/>
      <c r="F145" s="18"/>
    </row>
    <row r="146" spans="2:6" x14ac:dyDescent="0.25">
      <c r="B146" s="18"/>
      <c r="C146" s="57"/>
      <c r="D146" s="18"/>
      <c r="E146" s="18"/>
      <c r="F146" s="18"/>
    </row>
    <row r="147" spans="2:6" x14ac:dyDescent="0.25">
      <c r="B147" s="18"/>
      <c r="C147" s="57"/>
      <c r="D147" s="18"/>
      <c r="E147" s="18"/>
      <c r="F147" s="18"/>
    </row>
    <row r="148" spans="2:6" x14ac:dyDescent="0.25">
      <c r="B148" s="18"/>
      <c r="C148" s="57"/>
      <c r="D148" s="18"/>
      <c r="E148" s="18"/>
      <c r="F148" s="18"/>
    </row>
    <row r="149" spans="2:6" x14ac:dyDescent="0.25">
      <c r="B149" s="18"/>
      <c r="C149" s="57"/>
      <c r="D149" s="18"/>
      <c r="E149" s="18"/>
      <c r="F149" s="18"/>
    </row>
    <row r="150" spans="2:6" x14ac:dyDescent="0.25">
      <c r="B150" s="18"/>
      <c r="C150" s="57"/>
      <c r="D150" s="18"/>
      <c r="E150" s="18"/>
      <c r="F150" s="18"/>
    </row>
  </sheetData>
  <mergeCells count="49">
    <mergeCell ref="A1:G1"/>
    <mergeCell ref="A2:G2"/>
    <mergeCell ref="A139:A141"/>
    <mergeCell ref="A142:A144"/>
    <mergeCell ref="A118:A120"/>
    <mergeCell ref="A121:A123"/>
    <mergeCell ref="A124:A126"/>
    <mergeCell ref="A127:A129"/>
    <mergeCell ref="A130:A132"/>
    <mergeCell ref="A103:A105"/>
    <mergeCell ref="A106:A108"/>
    <mergeCell ref="A109:A111"/>
    <mergeCell ref="A112:A114"/>
    <mergeCell ref="A115:A117"/>
    <mergeCell ref="A94:A96"/>
    <mergeCell ref="A97:A99"/>
    <mergeCell ref="A100:A102"/>
    <mergeCell ref="A133:A135"/>
    <mergeCell ref="A136:A138"/>
    <mergeCell ref="A79:A81"/>
    <mergeCell ref="A82:A84"/>
    <mergeCell ref="A85:A87"/>
    <mergeCell ref="A88:A90"/>
    <mergeCell ref="A91:A93"/>
    <mergeCell ref="A64:A66"/>
    <mergeCell ref="A67:A69"/>
    <mergeCell ref="A70:A72"/>
    <mergeCell ref="A73:A75"/>
    <mergeCell ref="A76:A78"/>
    <mergeCell ref="A49:A51"/>
    <mergeCell ref="A52:A54"/>
    <mergeCell ref="A55:A57"/>
    <mergeCell ref="A58:A60"/>
    <mergeCell ref="A61:A63"/>
    <mergeCell ref="A34:A36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100m</vt:lpstr>
      <vt:lpstr>věže</vt:lpstr>
      <vt:lpstr>Dvojboj</vt:lpstr>
      <vt:lpstr>Startovní listina 100m 2.p</vt:lpstr>
      <vt:lpstr>'100m'!Oblast_tisku</vt:lpstr>
      <vt:lpstr>Dvojboj!Oblast_tisku</vt:lpstr>
      <vt:lpstr>'Startovní listina 100m 2.p'!Oblast_tisku</vt:lpstr>
      <vt:lpstr>věže!Oblast_tisku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Neškodná Jana</cp:lastModifiedBy>
  <cp:lastPrinted>2018-06-08T12:21:35Z</cp:lastPrinted>
  <dcterms:created xsi:type="dcterms:W3CDTF">2010-06-10T11:44:18Z</dcterms:created>
  <dcterms:modified xsi:type="dcterms:W3CDTF">2018-06-08T13:46:41Z</dcterms:modified>
</cp:coreProperties>
</file>