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eju\Desktop\"/>
    </mc:Choice>
  </mc:AlternateContent>
  <bookViews>
    <workbookView xWindow="1290" yWindow="45" windowWidth="19020" windowHeight="8085"/>
  </bookViews>
  <sheets>
    <sheet name="TFA" sheetId="1" r:id="rId1"/>
    <sheet name="Výsledky družstev" sheetId="2" r:id="rId2"/>
    <sheet name="Výsledky jednotlivci" sheetId="3" r:id="rId3"/>
  </sheets>
  <definedNames>
    <definedName name="_xlnm._FilterDatabase" localSheetId="0" hidden="1">TFA!$A$4:$M$53</definedName>
  </definedNames>
  <calcPr calcId="152511"/>
</workbook>
</file>

<file path=xl/calcChain.xml><?xml version="1.0" encoding="utf-8"?>
<calcChain xmlns="http://schemas.openxmlformats.org/spreadsheetml/2006/main">
  <c r="R9" i="2" l="1"/>
  <c r="R8" i="2"/>
  <c r="R6" i="2"/>
  <c r="R5" i="2"/>
  <c r="N53" i="2"/>
  <c r="N47" i="2"/>
  <c r="R11" i="2" s="1"/>
  <c r="N41" i="2"/>
  <c r="R4" i="2" s="1"/>
  <c r="N34" i="2"/>
  <c r="R3" i="2" s="1"/>
  <c r="N27" i="2"/>
  <c r="N20" i="2"/>
  <c r="R7" i="2" s="1"/>
  <c r="N14" i="2"/>
  <c r="R10" i="2" s="1"/>
  <c r="N9" i="2"/>
  <c r="N3" i="2"/>
  <c r="A40" i="1"/>
  <c r="A41" i="1" s="1"/>
  <c r="A42" i="1" s="1"/>
  <c r="A44" i="1" l="1"/>
  <c r="F5" i="1"/>
  <c r="G5" i="1" s="1"/>
  <c r="H5" i="1" s="1"/>
  <c r="M53" i="1" l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2" i="1"/>
  <c r="M35" i="1"/>
  <c r="M34" i="1"/>
  <c r="M33" i="1"/>
  <c r="M29" i="1"/>
  <c r="M31" i="1"/>
  <c r="M30" i="1"/>
  <c r="M28" i="1"/>
  <c r="M27" i="1"/>
  <c r="M23" i="1"/>
  <c r="M26" i="1"/>
  <c r="M25" i="1"/>
  <c r="M24" i="1"/>
  <c r="M22" i="1"/>
  <c r="M14" i="1"/>
  <c r="M18" i="1"/>
  <c r="M17" i="1"/>
  <c r="M16" i="1"/>
  <c r="M10" i="1"/>
  <c r="M13" i="1"/>
  <c r="M12" i="1"/>
  <c r="M11" i="1"/>
  <c r="M36" i="1"/>
  <c r="M9" i="1"/>
  <c r="M8" i="1"/>
  <c r="M7" i="1"/>
  <c r="M6" i="1"/>
  <c r="M5" i="1"/>
  <c r="A6" i="1"/>
  <c r="E6" i="1"/>
  <c r="F6" i="1" s="1"/>
  <c r="G6" i="1" s="1"/>
  <c r="H6" i="1" s="1"/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45" i="1" s="1"/>
  <c r="A46" i="1" s="1"/>
  <c r="A47" i="1" s="1"/>
  <c r="A48" i="1" s="1"/>
  <c r="A49" i="1" s="1"/>
  <c r="A50" i="1" s="1"/>
  <c r="A51" i="1" s="1"/>
  <c r="A52" i="1" s="1"/>
  <c r="A53" i="1" s="1"/>
  <c r="E7" i="1"/>
  <c r="F7" i="1" s="1"/>
  <c r="G7" i="1" s="1"/>
  <c r="H7" i="1" s="1"/>
  <c r="E8" i="1" l="1"/>
  <c r="E9" i="1" s="1"/>
  <c r="F8" i="1" l="1"/>
  <c r="G8" i="1" s="1"/>
  <c r="H8" i="1" s="1"/>
  <c r="E10" i="1"/>
  <c r="F9" i="1"/>
  <c r="G9" i="1" s="1"/>
  <c r="H9" i="1" s="1"/>
  <c r="E11" i="1" l="1"/>
  <c r="F10" i="1"/>
  <c r="G10" i="1" s="1"/>
  <c r="H10" i="1" s="1"/>
  <c r="F11" i="1" l="1"/>
  <c r="G11" i="1" s="1"/>
  <c r="H11" i="1" s="1"/>
  <c r="E12" i="1"/>
  <c r="E13" i="1" l="1"/>
  <c r="F12" i="1"/>
  <c r="G12" i="1" s="1"/>
  <c r="H12" i="1" s="1"/>
  <c r="F13" i="1" l="1"/>
  <c r="G13" i="1" s="1"/>
  <c r="H13" i="1" s="1"/>
  <c r="E14" i="1"/>
  <c r="F14" i="1" l="1"/>
  <c r="G14" i="1" s="1"/>
  <c r="H14" i="1" s="1"/>
  <c r="E16" i="1" l="1"/>
  <c r="F15" i="1"/>
  <c r="G15" i="1" s="1"/>
  <c r="H15" i="1" s="1"/>
  <c r="E17" i="1" l="1"/>
  <c r="F16" i="1"/>
  <c r="G16" i="1" s="1"/>
  <c r="H16" i="1" s="1"/>
  <c r="F17" i="1" l="1"/>
  <c r="G17" i="1" s="1"/>
  <c r="H17" i="1" s="1"/>
  <c r="E18" i="1"/>
  <c r="E19" i="1" l="1"/>
  <c r="F18" i="1"/>
  <c r="G18" i="1" s="1"/>
  <c r="H18" i="1" s="1"/>
  <c r="F19" i="1" l="1"/>
  <c r="G19" i="1" s="1"/>
  <c r="H19" i="1" s="1"/>
  <c r="E20" i="1"/>
  <c r="E21" i="1" l="1"/>
  <c r="F20" i="1"/>
  <c r="G20" i="1" s="1"/>
  <c r="H20" i="1" s="1"/>
  <c r="E22" i="1" l="1"/>
  <c r="F21" i="1"/>
  <c r="G21" i="1" s="1"/>
  <c r="H21" i="1" s="1"/>
  <c r="E23" i="1" l="1"/>
  <c r="F22" i="1"/>
  <c r="G22" i="1" s="1"/>
  <c r="H22" i="1" s="1"/>
  <c r="F23" i="1" l="1"/>
  <c r="G23" i="1" s="1"/>
  <c r="H23" i="1" s="1"/>
  <c r="E24" i="1"/>
  <c r="E25" i="1" l="1"/>
  <c r="F24" i="1"/>
  <c r="G24" i="1" s="1"/>
  <c r="H24" i="1" s="1"/>
  <c r="E26" i="1" l="1"/>
  <c r="F25" i="1"/>
  <c r="G25" i="1" s="1"/>
  <c r="H25" i="1" s="1"/>
  <c r="E27" i="1" l="1"/>
  <c r="F26" i="1"/>
  <c r="G26" i="1" s="1"/>
  <c r="H26" i="1" s="1"/>
  <c r="F27" i="1" l="1"/>
  <c r="G27" i="1" s="1"/>
  <c r="H27" i="1" s="1"/>
  <c r="E28" i="1"/>
  <c r="E29" i="1" l="1"/>
  <c r="F28" i="1"/>
  <c r="G28" i="1" s="1"/>
  <c r="H28" i="1" s="1"/>
  <c r="E30" i="1" l="1"/>
  <c r="F29" i="1"/>
  <c r="G29" i="1" s="1"/>
  <c r="H29" i="1" s="1"/>
  <c r="F30" i="1" l="1"/>
  <c r="G30" i="1" s="1"/>
  <c r="H30" i="1" s="1"/>
  <c r="E31" i="1"/>
  <c r="F31" i="1" l="1"/>
  <c r="G31" i="1" s="1"/>
  <c r="H31" i="1" s="1"/>
  <c r="E32" i="1"/>
  <c r="E33" i="1" l="1"/>
  <c r="F32" i="1"/>
  <c r="G32" i="1" s="1"/>
  <c r="H32" i="1" s="1"/>
  <c r="E34" i="1" l="1"/>
  <c r="F33" i="1"/>
  <c r="G33" i="1" s="1"/>
  <c r="H33" i="1" s="1"/>
  <c r="E35" i="1" l="1"/>
  <c r="F34" i="1"/>
  <c r="G34" i="1" s="1"/>
  <c r="H34" i="1" s="1"/>
  <c r="E36" i="1" l="1"/>
  <c r="F35" i="1"/>
  <c r="G35" i="1" s="1"/>
  <c r="H35" i="1" s="1"/>
  <c r="E37" i="1" l="1"/>
  <c r="F36" i="1"/>
  <c r="G36" i="1" s="1"/>
  <c r="H36" i="1" s="1"/>
  <c r="E38" i="1" l="1"/>
  <c r="F37" i="1"/>
  <c r="G37" i="1" s="1"/>
  <c r="H37" i="1" s="1"/>
  <c r="F38" i="1" l="1"/>
  <c r="G38" i="1" s="1"/>
  <c r="H38" i="1" s="1"/>
  <c r="E39" i="1"/>
  <c r="E40" i="1" l="1"/>
  <c r="F39" i="1"/>
  <c r="G39" i="1" s="1"/>
  <c r="H39" i="1" s="1"/>
  <c r="F40" i="1" l="1"/>
  <c r="G40" i="1" s="1"/>
  <c r="H40" i="1" s="1"/>
  <c r="E41" i="1"/>
  <c r="E42" i="1" l="1"/>
  <c r="F41" i="1"/>
  <c r="G41" i="1" s="1"/>
  <c r="H41" i="1" s="1"/>
  <c r="E43" i="1" l="1"/>
  <c r="F42" i="1"/>
  <c r="G42" i="1" s="1"/>
  <c r="H42" i="1" s="1"/>
  <c r="E44" i="1" l="1"/>
  <c r="F43" i="1"/>
  <c r="G43" i="1" s="1"/>
  <c r="H43" i="1" s="1"/>
  <c r="E45" i="1" l="1"/>
  <c r="F44" i="1"/>
  <c r="G44" i="1" s="1"/>
  <c r="H44" i="1" s="1"/>
  <c r="F45" i="1" l="1"/>
  <c r="G45" i="1" s="1"/>
  <c r="H45" i="1" s="1"/>
  <c r="E46" i="1"/>
  <c r="F46" i="1" l="1"/>
  <c r="G46" i="1" s="1"/>
  <c r="H46" i="1" s="1"/>
  <c r="E47" i="1"/>
  <c r="E48" i="1" l="1"/>
  <c r="F47" i="1"/>
  <c r="G47" i="1" s="1"/>
  <c r="H47" i="1" s="1"/>
  <c r="E49" i="1" l="1"/>
  <c r="F48" i="1"/>
  <c r="G48" i="1" s="1"/>
  <c r="H48" i="1" s="1"/>
  <c r="F49" i="1" l="1"/>
  <c r="G49" i="1" s="1"/>
  <c r="H49" i="1" s="1"/>
  <c r="E50" i="1"/>
  <c r="E51" i="1" l="1"/>
  <c r="F50" i="1"/>
  <c r="G50" i="1" s="1"/>
  <c r="H50" i="1" s="1"/>
  <c r="E52" i="1" l="1"/>
  <c r="F51" i="1"/>
  <c r="G51" i="1" s="1"/>
  <c r="H51" i="1" s="1"/>
  <c r="E53" i="1" l="1"/>
  <c r="F53" i="1" s="1"/>
  <c r="G53" i="1" s="1"/>
  <c r="H53" i="1" s="1"/>
  <c r="F52" i="1"/>
  <c r="G52" i="1" s="1"/>
  <c r="H52" i="1" s="1"/>
</calcChain>
</file>

<file path=xl/sharedStrings.xml><?xml version="1.0" encoding="utf-8"?>
<sst xmlns="http://schemas.openxmlformats.org/spreadsheetml/2006/main" count="329" uniqueCount="73">
  <si>
    <t>Příjmení a Jméno</t>
  </si>
  <si>
    <t>Čas startu</t>
  </si>
  <si>
    <t>Dosažený čas</t>
  </si>
  <si>
    <t>Úsek č. 1</t>
  </si>
  <si>
    <t>Úsek č. 2</t>
  </si>
  <si>
    <t>Úsek č. 3</t>
  </si>
  <si>
    <t>Úsek č. 4</t>
  </si>
  <si>
    <t>Součet</t>
  </si>
  <si>
    <t>St.číslo</t>
  </si>
  <si>
    <t>Kat.</t>
  </si>
  <si>
    <t>Družstvo</t>
  </si>
  <si>
    <t>Celkem</t>
  </si>
  <si>
    <t>Startovní listina Krajská soutěž HZS JčK TFA 2019</t>
  </si>
  <si>
    <t>Stiebler Stanislav</t>
  </si>
  <si>
    <t>Klimeš Miroslav</t>
  </si>
  <si>
    <t>ČB</t>
  </si>
  <si>
    <t>Preněk Aleš</t>
  </si>
  <si>
    <t>ČK</t>
  </si>
  <si>
    <t>Kubiš David</t>
  </si>
  <si>
    <t>PI</t>
  </si>
  <si>
    <t>Blažek Ondřej</t>
  </si>
  <si>
    <t>JH</t>
  </si>
  <si>
    <t>Benda Petr</t>
  </si>
  <si>
    <t>TA</t>
  </si>
  <si>
    <t>Sokol Karel</t>
  </si>
  <si>
    <t>ST</t>
  </si>
  <si>
    <t>SDH</t>
  </si>
  <si>
    <t>Vrba Jaroslav</t>
  </si>
  <si>
    <t>Trnka Luboš</t>
  </si>
  <si>
    <t>Jungwirth Jan</t>
  </si>
  <si>
    <t>Brousil Michal</t>
  </si>
  <si>
    <t>Janota Ondřej</t>
  </si>
  <si>
    <t>Dvořák Jiří</t>
  </si>
  <si>
    <t>Severa Marek</t>
  </si>
  <si>
    <t>Rokůsek Radek</t>
  </si>
  <si>
    <t>Čuta Miroslav</t>
  </si>
  <si>
    <t>Podzimek Michal</t>
  </si>
  <si>
    <t>Nožička Jan</t>
  </si>
  <si>
    <t>Dvořák Petr</t>
  </si>
  <si>
    <t>Píbal Jiří</t>
  </si>
  <si>
    <t>Kubín Miloslav</t>
  </si>
  <si>
    <t>Houdek Lukáš</t>
  </si>
  <si>
    <t>Záhorka Josef</t>
  </si>
  <si>
    <t>Hasík Juraj</t>
  </si>
  <si>
    <t>Pecka Petr</t>
  </si>
  <si>
    <t>Brůžek Pavel</t>
  </si>
  <si>
    <t>Fišer Ondřej</t>
  </si>
  <si>
    <t>Lenc Eduard</t>
  </si>
  <si>
    <t>Šimek David</t>
  </si>
  <si>
    <t>Hodina Miroslav</t>
  </si>
  <si>
    <t>SDH Lom</t>
  </si>
  <si>
    <t>Vincík Vlastimil</t>
  </si>
  <si>
    <t>Brousil Jakub</t>
  </si>
  <si>
    <t>Drs Michal</t>
  </si>
  <si>
    <t>Melecký Jiří</t>
  </si>
  <si>
    <t>Semrád Jakub</t>
  </si>
  <si>
    <t>Mareš Michal</t>
  </si>
  <si>
    <t>PT B</t>
  </si>
  <si>
    <t>PT A</t>
  </si>
  <si>
    <t>Dvořák Pavel</t>
  </si>
  <si>
    <t>Penča Ivan</t>
  </si>
  <si>
    <t>Čada Milan</t>
  </si>
  <si>
    <t>N</t>
  </si>
  <si>
    <t>Tábor</t>
  </si>
  <si>
    <t>Jindřichův Hradec</t>
  </si>
  <si>
    <t>Písek</t>
  </si>
  <si>
    <t>České Budějovice</t>
  </si>
  <si>
    <t>Český Krumlov</t>
  </si>
  <si>
    <t>Prachatice A</t>
  </si>
  <si>
    <t>Strakonice</t>
  </si>
  <si>
    <t>Prachatice B</t>
  </si>
  <si>
    <t>Nad 35 let</t>
  </si>
  <si>
    <t>Do 35 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</si>
</sst>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h:mm;@"/>
    <numFmt numFmtId="165" formatCode="mm:ss.0;@"/>
    <numFmt numFmtId="166" formatCode="m:ss.0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2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0" fillId="0" borderId="1" xfId="0" applyBorder="1"/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/>
    <xf numFmtId="0" fontId="0" fillId="0" borderId="0" xfId="0" applyAlignment="1"/>
    <xf numFmtId="0" fontId="1" fillId="0" borderId="0" xfId="0" applyFont="1" applyAlignment="1"/>
    <xf numFmtId="0" fontId="0" fillId="0" borderId="0" xfId="0" applyFill="1" applyBorder="1"/>
    <xf numFmtId="1" fontId="0" fillId="0" borderId="0" xfId="0" applyNumberForma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Fill="1" applyBorder="1"/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/>
    </xf>
    <xf numFmtId="166" fontId="0" fillId="0" borderId="3" xfId="0" applyNumberFormat="1" applyBorder="1"/>
    <xf numFmtId="14" fontId="0" fillId="0" borderId="0" xfId="0" applyNumberFormat="1"/>
    <xf numFmtId="166" fontId="0" fillId="0" borderId="3" xfId="0" applyNumberFormat="1" applyFill="1" applyBorder="1"/>
    <xf numFmtId="166" fontId="0" fillId="2" borderId="3" xfId="0" applyNumberFormat="1" applyFill="1" applyBorder="1"/>
    <xf numFmtId="166" fontId="0" fillId="3" borderId="3" xfId="0" applyNumberFormat="1" applyFill="1" applyBorder="1"/>
    <xf numFmtId="166" fontId="0" fillId="0" borderId="1" xfId="0" applyNumberFormat="1" applyFill="1" applyBorder="1"/>
    <xf numFmtId="166" fontId="0" fillId="0" borderId="3" xfId="0" applyNumberFormat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0" xfId="0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166" fontId="0" fillId="0" borderId="1" xfId="0" applyNumberFormat="1" applyFill="1" applyBorder="1" applyAlignment="1">
      <alignment horizontal="center"/>
    </xf>
    <xf numFmtId="165" fontId="0" fillId="0" borderId="0" xfId="0" applyNumberFormat="1" applyFill="1"/>
    <xf numFmtId="0" fontId="0" fillId="0" borderId="0" xfId="0" applyFill="1"/>
    <xf numFmtId="166" fontId="1" fillId="0" borderId="0" xfId="0" applyNumberFormat="1" applyFont="1"/>
    <xf numFmtId="166" fontId="4" fillId="0" borderId="1" xfId="0" applyNumberFormat="1" applyFont="1" applyFill="1" applyBorder="1"/>
    <xf numFmtId="166" fontId="4" fillId="2" borderId="3" xfId="0" applyNumberFormat="1" applyFont="1" applyFill="1" applyBorder="1"/>
    <xf numFmtId="166" fontId="0" fillId="0" borderId="3" xfId="0" applyNumberFormat="1" applyBorder="1" applyAlignment="1">
      <alignment horizontal="right"/>
    </xf>
    <xf numFmtId="166" fontId="0" fillId="0" borderId="3" xfId="0" applyNumberForma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166" fontId="0" fillId="0" borderId="0" xfId="0" applyNumberFormat="1" applyFill="1" applyBorder="1"/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tabSelected="1" zoomScaleNormal="100" workbookViewId="0">
      <selection activeCell="O22" sqref="O22"/>
    </sheetView>
  </sheetViews>
  <sheetFormatPr defaultRowHeight="15" x14ac:dyDescent="0.25"/>
  <cols>
    <col min="1" max="1" width="7.140625" customWidth="1"/>
    <col min="2" max="2" width="30.42578125" customWidth="1"/>
    <col min="3" max="3" width="9.140625" customWidth="1"/>
    <col min="4" max="4" width="13.28515625" style="7" customWidth="1"/>
    <col min="13" max="13" width="8.5703125" style="38" customWidth="1"/>
    <col min="14" max="14" width="9.140625" style="7"/>
  </cols>
  <sheetData>
    <row r="1" spans="1:14" ht="15.75" x14ac:dyDescent="0.25">
      <c r="B1" s="16" t="s">
        <v>12</v>
      </c>
      <c r="C1" s="17"/>
      <c r="D1" s="17"/>
      <c r="E1" s="17"/>
      <c r="F1" s="17"/>
      <c r="G1" s="17"/>
      <c r="H1" s="18"/>
      <c r="I1" s="17"/>
      <c r="J1" s="17"/>
      <c r="K1" s="17"/>
      <c r="L1" s="17"/>
      <c r="M1" s="33"/>
      <c r="N1" s="17"/>
    </row>
    <row r="3" spans="1:14" x14ac:dyDescent="0.25">
      <c r="B3" s="26">
        <v>43638</v>
      </c>
      <c r="E3" s="47" t="s">
        <v>1</v>
      </c>
      <c r="F3" s="47"/>
      <c r="G3" s="47"/>
      <c r="H3" s="47"/>
      <c r="I3" s="47" t="s">
        <v>2</v>
      </c>
      <c r="J3" s="47"/>
      <c r="K3" s="47"/>
      <c r="L3" s="47"/>
      <c r="M3" s="34" t="s">
        <v>7</v>
      </c>
      <c r="N3" s="2"/>
    </row>
    <row r="4" spans="1:14" x14ac:dyDescent="0.25">
      <c r="A4" s="1" t="s">
        <v>8</v>
      </c>
      <c r="B4" s="2" t="s">
        <v>0</v>
      </c>
      <c r="C4" s="2" t="s">
        <v>9</v>
      </c>
      <c r="D4" s="2" t="s">
        <v>10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3</v>
      </c>
      <c r="J4" s="1" t="s">
        <v>4</v>
      </c>
      <c r="K4" s="1" t="s">
        <v>5</v>
      </c>
      <c r="L4" s="1" t="s">
        <v>6</v>
      </c>
      <c r="M4" s="35" t="s">
        <v>11</v>
      </c>
    </row>
    <row r="5" spans="1:14" x14ac:dyDescent="0.25">
      <c r="A5" s="9">
        <v>1</v>
      </c>
      <c r="B5" s="10" t="s">
        <v>37</v>
      </c>
      <c r="C5" s="11">
        <v>1</v>
      </c>
      <c r="D5" s="12" t="s">
        <v>57</v>
      </c>
      <c r="E5" s="13">
        <v>0.40625</v>
      </c>
      <c r="F5" s="13">
        <f t="shared" ref="F5:H24" si="0">E5+"0:08"</f>
        <v>0.41180555555555554</v>
      </c>
      <c r="G5" s="13">
        <f t="shared" si="0"/>
        <v>0.41736111111111107</v>
      </c>
      <c r="H5" s="13">
        <f t="shared" si="0"/>
        <v>0.42291666666666661</v>
      </c>
      <c r="I5" s="25">
        <v>1.5856481481481479E-3</v>
      </c>
      <c r="J5" s="25">
        <v>2.0995370370370373E-3</v>
      </c>
      <c r="K5" s="25">
        <v>1.2847222222222223E-3</v>
      </c>
      <c r="L5" s="25">
        <v>1.7336805555555558E-3</v>
      </c>
      <c r="M5" s="30">
        <f t="shared" ref="M5:M36" si="1">I5+J5+K5+L5</f>
        <v>6.7035879629629633E-3</v>
      </c>
      <c r="N5" s="8"/>
    </row>
    <row r="6" spans="1:14" x14ac:dyDescent="0.25">
      <c r="A6" s="14">
        <f t="shared" ref="A6:A53" si="2">A5+1</f>
        <v>2</v>
      </c>
      <c r="B6" s="10" t="s">
        <v>14</v>
      </c>
      <c r="C6" s="11">
        <v>1</v>
      </c>
      <c r="D6" s="15" t="s">
        <v>15</v>
      </c>
      <c r="E6" s="13">
        <f t="shared" ref="E6:E53" si="3">E5+"0:08"</f>
        <v>0.41180555555555554</v>
      </c>
      <c r="F6" s="13">
        <f t="shared" si="0"/>
        <v>0.41736111111111107</v>
      </c>
      <c r="G6" s="13">
        <f t="shared" si="0"/>
        <v>0.42291666666666661</v>
      </c>
      <c r="H6" s="13">
        <f t="shared" si="0"/>
        <v>0.42847222222222214</v>
      </c>
      <c r="I6" s="25">
        <v>1.191087962962963E-3</v>
      </c>
      <c r="J6" s="25">
        <v>1.7677083333333336E-3</v>
      </c>
      <c r="K6" s="25">
        <v>1.0300925925925926E-3</v>
      </c>
      <c r="L6" s="27">
        <v>1.135185185185185E-3</v>
      </c>
      <c r="M6" s="30">
        <f t="shared" si="1"/>
        <v>5.1240740740740743E-3</v>
      </c>
    </row>
    <row r="7" spans="1:14" x14ac:dyDescent="0.25">
      <c r="A7" s="14">
        <f t="shared" si="2"/>
        <v>3</v>
      </c>
      <c r="B7" s="10" t="s">
        <v>16</v>
      </c>
      <c r="C7" s="11">
        <v>2</v>
      </c>
      <c r="D7" s="15" t="s">
        <v>17</v>
      </c>
      <c r="E7" s="13">
        <f t="shared" si="3"/>
        <v>0.41736111111111107</v>
      </c>
      <c r="F7" s="13">
        <f t="shared" si="0"/>
        <v>0.42291666666666661</v>
      </c>
      <c r="G7" s="13">
        <f t="shared" si="0"/>
        <v>0.42847222222222214</v>
      </c>
      <c r="H7" s="13">
        <f t="shared" si="0"/>
        <v>0.43402777777777768</v>
      </c>
      <c r="I7" s="25">
        <v>1.1729166666666667E-3</v>
      </c>
      <c r="J7" s="25">
        <v>1.6105324074074075E-3</v>
      </c>
      <c r="K7" s="25">
        <v>1.009837962962963E-3</v>
      </c>
      <c r="L7" s="25">
        <v>1.6096064814814812E-3</v>
      </c>
      <c r="M7" s="30">
        <f t="shared" si="1"/>
        <v>5.4028935185185187E-3</v>
      </c>
    </row>
    <row r="8" spans="1:14" x14ac:dyDescent="0.25">
      <c r="A8" s="14">
        <f t="shared" si="2"/>
        <v>4</v>
      </c>
      <c r="B8" s="10" t="s">
        <v>39</v>
      </c>
      <c r="C8" s="11">
        <v>1</v>
      </c>
      <c r="D8" s="15" t="s">
        <v>19</v>
      </c>
      <c r="E8" s="13">
        <f t="shared" si="3"/>
        <v>0.42291666666666661</v>
      </c>
      <c r="F8" s="13">
        <f t="shared" si="0"/>
        <v>0.42847222222222214</v>
      </c>
      <c r="G8" s="13">
        <f t="shared" si="0"/>
        <v>0.43402777777777768</v>
      </c>
      <c r="H8" s="13">
        <f t="shared" si="0"/>
        <v>0.43958333333333321</v>
      </c>
      <c r="I8" s="25">
        <v>1.0905092592592592E-3</v>
      </c>
      <c r="J8" s="25">
        <v>2.0168981481481483E-3</v>
      </c>
      <c r="K8" s="25">
        <v>1.5973379629629629E-3</v>
      </c>
      <c r="L8" s="25">
        <v>2.4899305555555556E-3</v>
      </c>
      <c r="M8" s="30">
        <f t="shared" si="1"/>
        <v>7.1946759259259255E-3</v>
      </c>
    </row>
    <row r="9" spans="1:14" x14ac:dyDescent="0.25">
      <c r="A9" s="14">
        <f t="shared" si="2"/>
        <v>5</v>
      </c>
      <c r="B9" s="10" t="s">
        <v>20</v>
      </c>
      <c r="C9" s="11">
        <v>1</v>
      </c>
      <c r="D9" s="15" t="s">
        <v>21</v>
      </c>
      <c r="E9" s="13">
        <f t="shared" si="3"/>
        <v>0.42847222222222214</v>
      </c>
      <c r="F9" s="13">
        <f t="shared" si="0"/>
        <v>0.43402777777777768</v>
      </c>
      <c r="G9" s="13">
        <f t="shared" si="0"/>
        <v>0.43958333333333321</v>
      </c>
      <c r="H9" s="13">
        <f t="shared" si="0"/>
        <v>0.44513888888888875</v>
      </c>
      <c r="I9" s="25">
        <v>1.1143518518518518E-3</v>
      </c>
      <c r="J9" s="25">
        <v>1.3502314814814816E-3</v>
      </c>
      <c r="K9" s="25">
        <v>1.0298611111111112E-3</v>
      </c>
      <c r="L9" s="29">
        <v>1.1053240740740741E-3</v>
      </c>
      <c r="M9" s="30">
        <f t="shared" si="1"/>
        <v>4.5997685185185187E-3</v>
      </c>
    </row>
    <row r="10" spans="1:14" x14ac:dyDescent="0.25">
      <c r="A10" s="14">
        <f t="shared" si="2"/>
        <v>6</v>
      </c>
      <c r="B10" s="10" t="s">
        <v>22</v>
      </c>
      <c r="C10" s="32">
        <v>2</v>
      </c>
      <c r="D10" s="12" t="s">
        <v>23</v>
      </c>
      <c r="E10" s="13">
        <f t="shared" si="3"/>
        <v>0.43402777777777768</v>
      </c>
      <c r="F10" s="13">
        <f t="shared" si="0"/>
        <v>0.43958333333333321</v>
      </c>
      <c r="G10" s="13">
        <f t="shared" si="0"/>
        <v>0.44513888888888875</v>
      </c>
      <c r="H10" s="13">
        <f t="shared" si="0"/>
        <v>0.45069444444444429</v>
      </c>
      <c r="I10" s="25">
        <v>1.032986111111111E-3</v>
      </c>
      <c r="J10" s="25">
        <v>1.2774305555555555E-3</v>
      </c>
      <c r="K10" s="25">
        <v>9.4837962962962975E-4</v>
      </c>
      <c r="L10" s="27">
        <v>1.0659722222222223E-3</v>
      </c>
      <c r="M10" s="30">
        <f t="shared" si="1"/>
        <v>4.3247685185185186E-3</v>
      </c>
    </row>
    <row r="11" spans="1:14" x14ac:dyDescent="0.25">
      <c r="A11" s="14">
        <f t="shared" si="2"/>
        <v>7</v>
      </c>
      <c r="B11" s="10" t="s">
        <v>24</v>
      </c>
      <c r="C11" s="11">
        <v>2</v>
      </c>
      <c r="D11" s="15" t="s">
        <v>25</v>
      </c>
      <c r="E11" s="13">
        <f t="shared" si="3"/>
        <v>0.43958333333333321</v>
      </c>
      <c r="F11" s="13">
        <f t="shared" si="0"/>
        <v>0.44513888888888875</v>
      </c>
      <c r="G11" s="13">
        <f t="shared" si="0"/>
        <v>0.45069444444444429</v>
      </c>
      <c r="H11" s="13">
        <f t="shared" si="0"/>
        <v>0.45624999999999982</v>
      </c>
      <c r="I11" s="25">
        <v>1.2908564814814816E-3</v>
      </c>
      <c r="J11" s="25">
        <v>1.7409722222222221E-3</v>
      </c>
      <c r="K11" s="25">
        <v>1.0791666666666666E-3</v>
      </c>
      <c r="L11" s="25">
        <v>1.2678240740740742E-3</v>
      </c>
      <c r="M11" s="30">
        <f t="shared" si="1"/>
        <v>5.3788194444444448E-3</v>
      </c>
    </row>
    <row r="12" spans="1:14" x14ac:dyDescent="0.25">
      <c r="A12" s="14">
        <f t="shared" si="2"/>
        <v>8</v>
      </c>
      <c r="B12" s="10" t="s">
        <v>53</v>
      </c>
      <c r="C12" s="11">
        <v>1</v>
      </c>
      <c r="D12" s="15" t="s">
        <v>26</v>
      </c>
      <c r="E12" s="13">
        <f t="shared" si="3"/>
        <v>0.44513888888888875</v>
      </c>
      <c r="F12" s="13">
        <f t="shared" si="0"/>
        <v>0.45069444444444429</v>
      </c>
      <c r="G12" s="13">
        <f t="shared" si="0"/>
        <v>0.45624999999999982</v>
      </c>
      <c r="H12" s="13">
        <f t="shared" si="0"/>
        <v>0.46180555555555536</v>
      </c>
      <c r="I12" s="25">
        <v>9.5011574074074085E-4</v>
      </c>
      <c r="J12" s="25">
        <v>1.5122685185185185E-3</v>
      </c>
      <c r="K12" s="25">
        <v>1.0061342592592594E-3</v>
      </c>
      <c r="L12" s="25">
        <v>1.4222222222222223E-3</v>
      </c>
      <c r="M12" s="30">
        <f t="shared" si="1"/>
        <v>4.8907407407407406E-3</v>
      </c>
    </row>
    <row r="13" spans="1:14" x14ac:dyDescent="0.25">
      <c r="A13" s="14">
        <f t="shared" si="2"/>
        <v>9</v>
      </c>
      <c r="B13" s="10" t="s">
        <v>44</v>
      </c>
      <c r="C13" s="11">
        <v>2</v>
      </c>
      <c r="D13" s="15" t="s">
        <v>58</v>
      </c>
      <c r="E13" s="13">
        <f t="shared" si="3"/>
        <v>0.45069444444444429</v>
      </c>
      <c r="F13" s="13">
        <f t="shared" si="0"/>
        <v>0.45624999999999982</v>
      </c>
      <c r="G13" s="13">
        <f t="shared" si="0"/>
        <v>0.46180555555555536</v>
      </c>
      <c r="H13" s="13">
        <f t="shared" si="0"/>
        <v>0.46736111111111089</v>
      </c>
      <c r="I13" s="25">
        <v>1.1168981481481483E-3</v>
      </c>
      <c r="J13" s="25">
        <v>1.6914351851851854E-3</v>
      </c>
      <c r="K13" s="25">
        <v>9.699074074074075E-4</v>
      </c>
      <c r="L13" s="25">
        <v>1.2716435185185185E-3</v>
      </c>
      <c r="M13" s="30">
        <f t="shared" si="1"/>
        <v>5.04988425925926E-3</v>
      </c>
    </row>
    <row r="14" spans="1:14" x14ac:dyDescent="0.25">
      <c r="A14" s="14">
        <f t="shared" si="2"/>
        <v>10</v>
      </c>
      <c r="B14" s="10" t="s">
        <v>28</v>
      </c>
      <c r="C14" s="11">
        <v>1</v>
      </c>
      <c r="D14" s="15" t="s">
        <v>15</v>
      </c>
      <c r="E14" s="13">
        <f t="shared" si="3"/>
        <v>0.45624999999999982</v>
      </c>
      <c r="F14" s="13">
        <f t="shared" si="0"/>
        <v>0.46180555555555536</v>
      </c>
      <c r="G14" s="13">
        <f t="shared" si="0"/>
        <v>0.46736111111111089</v>
      </c>
      <c r="H14" s="13">
        <f t="shared" si="0"/>
        <v>0.47291666666666643</v>
      </c>
      <c r="I14" s="25">
        <v>1.7589120370370371E-3</v>
      </c>
      <c r="J14" s="25">
        <v>1.8373842592592593E-3</v>
      </c>
      <c r="K14" s="25">
        <v>1.8346064814814815E-3</v>
      </c>
      <c r="L14" s="25">
        <v>2.6265046296296297E-3</v>
      </c>
      <c r="M14" s="30">
        <f t="shared" si="1"/>
        <v>8.0574074074074072E-3</v>
      </c>
      <c r="N14" s="8"/>
    </row>
    <row r="15" spans="1:14" x14ac:dyDescent="0.25">
      <c r="A15" s="14">
        <f t="shared" si="2"/>
        <v>11</v>
      </c>
      <c r="B15" s="10" t="s">
        <v>29</v>
      </c>
      <c r="C15" s="11">
        <v>2</v>
      </c>
      <c r="D15" s="15" t="s">
        <v>17</v>
      </c>
      <c r="E15" s="13">
        <v>0.50347222222222221</v>
      </c>
      <c r="F15" s="13">
        <f t="shared" si="0"/>
        <v>0.50902777777777775</v>
      </c>
      <c r="G15" s="13">
        <f t="shared" si="0"/>
        <v>0.51458333333333328</v>
      </c>
      <c r="H15" s="13">
        <f t="shared" si="0"/>
        <v>0.52013888888888882</v>
      </c>
      <c r="I15" s="25">
        <v>1.0981481481481482E-3</v>
      </c>
      <c r="J15" s="31" t="s">
        <v>62</v>
      </c>
      <c r="K15" s="25">
        <v>1.1006944444444443E-3</v>
      </c>
      <c r="L15" s="25">
        <v>1.4733796296296294E-3</v>
      </c>
      <c r="M15" s="36" t="s">
        <v>62</v>
      </c>
    </row>
    <row r="16" spans="1:14" x14ac:dyDescent="0.25">
      <c r="A16" s="14">
        <f t="shared" si="2"/>
        <v>12</v>
      </c>
      <c r="B16" s="10" t="s">
        <v>52</v>
      </c>
      <c r="C16" s="11">
        <v>1</v>
      </c>
      <c r="D16" s="15" t="s">
        <v>50</v>
      </c>
      <c r="E16" s="13">
        <f t="shared" si="3"/>
        <v>0.50902777777777775</v>
      </c>
      <c r="F16" s="13">
        <f t="shared" si="0"/>
        <v>0.51458333333333328</v>
      </c>
      <c r="G16" s="13">
        <f t="shared" si="0"/>
        <v>0.52013888888888882</v>
      </c>
      <c r="H16" s="13">
        <f t="shared" si="0"/>
        <v>0.52569444444444435</v>
      </c>
      <c r="I16" s="25">
        <v>1.0084490740740742E-3</v>
      </c>
      <c r="J16" s="25">
        <v>1.4645833333333334E-3</v>
      </c>
      <c r="K16" s="25">
        <v>1.0356481481481482E-3</v>
      </c>
      <c r="L16" s="25">
        <v>1.0988425925925924E-3</v>
      </c>
      <c r="M16" s="30">
        <f t="shared" si="1"/>
        <v>4.6075231481481479E-3</v>
      </c>
    </row>
    <row r="17" spans="1:14" x14ac:dyDescent="0.25">
      <c r="A17" s="14">
        <f t="shared" si="2"/>
        <v>13</v>
      </c>
      <c r="B17" s="10" t="s">
        <v>31</v>
      </c>
      <c r="C17" s="11">
        <v>1</v>
      </c>
      <c r="D17" s="15" t="s">
        <v>21</v>
      </c>
      <c r="E17" s="13">
        <f t="shared" si="3"/>
        <v>0.51458333333333328</v>
      </c>
      <c r="F17" s="13">
        <f t="shared" si="0"/>
        <v>0.52013888888888882</v>
      </c>
      <c r="G17" s="13">
        <f t="shared" si="0"/>
        <v>0.52569444444444435</v>
      </c>
      <c r="H17" s="13">
        <f t="shared" si="0"/>
        <v>0.53124999999999989</v>
      </c>
      <c r="I17" s="25">
        <v>1.0601851851851853E-3</v>
      </c>
      <c r="J17" s="25">
        <v>1.4702546296296297E-3</v>
      </c>
      <c r="K17" s="25">
        <v>9.7777777777777772E-4</v>
      </c>
      <c r="L17" s="25">
        <v>1.1074074074074074E-3</v>
      </c>
      <c r="M17" s="30">
        <f t="shared" si="1"/>
        <v>4.6156250000000008E-3</v>
      </c>
    </row>
    <row r="18" spans="1:14" x14ac:dyDescent="0.25">
      <c r="A18" s="14">
        <f t="shared" si="2"/>
        <v>14</v>
      </c>
      <c r="B18" s="10" t="s">
        <v>32</v>
      </c>
      <c r="C18" s="32">
        <v>2</v>
      </c>
      <c r="D18" s="15" t="s">
        <v>23</v>
      </c>
      <c r="E18" s="13">
        <f t="shared" si="3"/>
        <v>0.52013888888888882</v>
      </c>
      <c r="F18" s="13">
        <f t="shared" si="0"/>
        <v>0.52569444444444435</v>
      </c>
      <c r="G18" s="13">
        <f t="shared" si="0"/>
        <v>0.53124999999999989</v>
      </c>
      <c r="H18" s="13">
        <f t="shared" si="0"/>
        <v>0.53680555555555542</v>
      </c>
      <c r="I18" s="25">
        <v>8.9085648148148151E-4</v>
      </c>
      <c r="J18" s="25">
        <v>1.1321759259259258E-3</v>
      </c>
      <c r="K18" s="25">
        <v>7.9884259259259242E-4</v>
      </c>
      <c r="L18" s="25">
        <v>1.0055555555555555E-3</v>
      </c>
      <c r="M18" s="30">
        <f t="shared" si="1"/>
        <v>3.8274305555555553E-3</v>
      </c>
    </row>
    <row r="19" spans="1:14" x14ac:dyDescent="0.25">
      <c r="A19" s="14">
        <f t="shared" si="2"/>
        <v>15</v>
      </c>
      <c r="B19" s="10" t="s">
        <v>59</v>
      </c>
      <c r="C19" s="11">
        <v>2</v>
      </c>
      <c r="D19" s="15" t="s">
        <v>25</v>
      </c>
      <c r="E19" s="13">
        <f t="shared" si="3"/>
        <v>0.52569444444444435</v>
      </c>
      <c r="F19" s="13">
        <f t="shared" si="0"/>
        <v>0.53124999999999989</v>
      </c>
      <c r="G19" s="13">
        <f t="shared" si="0"/>
        <v>0.53680555555555542</v>
      </c>
      <c r="H19" s="13">
        <f t="shared" si="0"/>
        <v>0.54236111111111096</v>
      </c>
      <c r="I19" s="25">
        <v>1.6135416666666668E-3</v>
      </c>
      <c r="J19" s="31" t="s">
        <v>62</v>
      </c>
      <c r="K19" s="31" t="s">
        <v>62</v>
      </c>
      <c r="L19" s="31" t="s">
        <v>62</v>
      </c>
      <c r="M19" s="36" t="s">
        <v>62</v>
      </c>
    </row>
    <row r="20" spans="1:14" x14ac:dyDescent="0.25">
      <c r="A20" s="14">
        <f t="shared" si="2"/>
        <v>16</v>
      </c>
      <c r="B20" t="s">
        <v>47</v>
      </c>
      <c r="C20" s="11">
        <v>1</v>
      </c>
      <c r="D20" s="12" t="s">
        <v>58</v>
      </c>
      <c r="E20" s="13">
        <f t="shared" si="3"/>
        <v>0.53124999999999989</v>
      </c>
      <c r="F20" s="13">
        <f t="shared" si="0"/>
        <v>0.53680555555555542</v>
      </c>
      <c r="G20" s="13">
        <f t="shared" si="0"/>
        <v>0.54236111111111096</v>
      </c>
      <c r="H20" s="13">
        <f t="shared" si="0"/>
        <v>0.5479166666666665</v>
      </c>
      <c r="I20" s="25">
        <v>1.0934027777777778E-3</v>
      </c>
      <c r="J20" s="31" t="s">
        <v>62</v>
      </c>
      <c r="K20" s="31" t="s">
        <v>62</v>
      </c>
      <c r="L20" s="31" t="s">
        <v>62</v>
      </c>
      <c r="M20" s="36" t="s">
        <v>62</v>
      </c>
    </row>
    <row r="21" spans="1:14" x14ac:dyDescent="0.25">
      <c r="A21" s="14">
        <f t="shared" si="2"/>
        <v>17</v>
      </c>
      <c r="B21" s="10" t="s">
        <v>33</v>
      </c>
      <c r="C21" s="11">
        <v>1</v>
      </c>
      <c r="D21" s="15" t="s">
        <v>15</v>
      </c>
      <c r="E21" s="13">
        <f t="shared" si="3"/>
        <v>0.53680555555555542</v>
      </c>
      <c r="F21" s="13">
        <f t="shared" si="0"/>
        <v>0.54236111111111096</v>
      </c>
      <c r="G21" s="13">
        <f t="shared" si="0"/>
        <v>0.5479166666666665</v>
      </c>
      <c r="H21" s="13">
        <f t="shared" si="0"/>
        <v>0.55347222222222203</v>
      </c>
      <c r="I21" s="25">
        <v>1.1519675925925927E-3</v>
      </c>
      <c r="J21" s="31" t="s">
        <v>62</v>
      </c>
      <c r="K21" s="42">
        <v>1.5665509259259259E-3</v>
      </c>
      <c r="L21" s="42">
        <v>1.8835648148148151E-3</v>
      </c>
      <c r="M21" s="36" t="s">
        <v>62</v>
      </c>
    </row>
    <row r="22" spans="1:14" x14ac:dyDescent="0.25">
      <c r="A22" s="14">
        <f t="shared" si="2"/>
        <v>18</v>
      </c>
      <c r="B22" s="10" t="s">
        <v>34</v>
      </c>
      <c r="C22" s="11">
        <v>1</v>
      </c>
      <c r="D22" s="15" t="s">
        <v>17</v>
      </c>
      <c r="E22" s="13">
        <f t="shared" si="3"/>
        <v>0.54236111111111096</v>
      </c>
      <c r="F22" s="13">
        <f t="shared" si="0"/>
        <v>0.5479166666666665</v>
      </c>
      <c r="G22" s="13">
        <f t="shared" si="0"/>
        <v>0.55347222222222203</v>
      </c>
      <c r="H22" s="13">
        <f t="shared" si="0"/>
        <v>0.55902777777777757</v>
      </c>
      <c r="I22" s="25">
        <v>1.3766203703703703E-3</v>
      </c>
      <c r="J22" s="25">
        <v>2.0106481481481481E-3</v>
      </c>
      <c r="K22" s="25">
        <v>1.3869212962962965E-3</v>
      </c>
      <c r="L22" s="25">
        <v>1.9908564814814815E-3</v>
      </c>
      <c r="M22" s="30">
        <f t="shared" si="1"/>
        <v>6.7650462962962968E-3</v>
      </c>
    </row>
    <row r="23" spans="1:14" x14ac:dyDescent="0.25">
      <c r="A23" s="14">
        <f t="shared" si="2"/>
        <v>19</v>
      </c>
      <c r="B23" s="10" t="s">
        <v>18</v>
      </c>
      <c r="C23" s="11">
        <v>2</v>
      </c>
      <c r="D23" s="15" t="s">
        <v>19</v>
      </c>
      <c r="E23" s="13">
        <f t="shared" si="3"/>
        <v>0.5479166666666665</v>
      </c>
      <c r="F23" s="13">
        <f t="shared" si="0"/>
        <v>0.55347222222222203</v>
      </c>
      <c r="G23" s="13">
        <f t="shared" si="0"/>
        <v>0.55902777777777757</v>
      </c>
      <c r="H23" s="13">
        <f t="shared" si="0"/>
        <v>0.5645833333333331</v>
      </c>
      <c r="I23" s="25">
        <v>9.248842592592593E-4</v>
      </c>
      <c r="J23" s="25">
        <v>1.0780092592592592E-3</v>
      </c>
      <c r="K23" s="25">
        <v>8.0300925925925939E-4</v>
      </c>
      <c r="L23" s="25">
        <v>8.5312500000000004E-4</v>
      </c>
      <c r="M23" s="30">
        <f t="shared" si="1"/>
        <v>3.659027777777778E-3</v>
      </c>
      <c r="N23" s="8"/>
    </row>
    <row r="24" spans="1:14" x14ac:dyDescent="0.25">
      <c r="A24" s="14">
        <f t="shared" si="2"/>
        <v>20</v>
      </c>
      <c r="B24" s="10" t="s">
        <v>35</v>
      </c>
      <c r="C24" s="11">
        <v>1</v>
      </c>
      <c r="D24" s="15" t="s">
        <v>21</v>
      </c>
      <c r="E24" s="13">
        <f t="shared" si="3"/>
        <v>0.55347222222222203</v>
      </c>
      <c r="F24" s="13">
        <f t="shared" si="0"/>
        <v>0.55902777777777757</v>
      </c>
      <c r="G24" s="13">
        <f t="shared" si="0"/>
        <v>0.5645833333333331</v>
      </c>
      <c r="H24" s="13">
        <f t="shared" si="0"/>
        <v>0.57013888888888864</v>
      </c>
      <c r="I24" s="25">
        <v>1.0998842592592592E-3</v>
      </c>
      <c r="J24" s="25">
        <v>1.509837962962963E-3</v>
      </c>
      <c r="K24" s="25">
        <v>1.0730324074074075E-3</v>
      </c>
      <c r="L24" s="25">
        <v>1.1000000000000001E-3</v>
      </c>
      <c r="M24" s="30">
        <f t="shared" si="1"/>
        <v>4.7827546296296299E-3</v>
      </c>
    </row>
    <row r="25" spans="1:14" x14ac:dyDescent="0.25">
      <c r="A25" s="14">
        <f t="shared" si="2"/>
        <v>21</v>
      </c>
      <c r="B25" s="10" t="s">
        <v>36</v>
      </c>
      <c r="C25" s="11">
        <v>2</v>
      </c>
      <c r="D25" s="15" t="s">
        <v>23</v>
      </c>
      <c r="E25" s="13">
        <f t="shared" si="3"/>
        <v>0.55902777777777757</v>
      </c>
      <c r="F25" s="13">
        <f t="shared" ref="F25:H44" si="4">E25+"0:08"</f>
        <v>0.5645833333333331</v>
      </c>
      <c r="G25" s="13">
        <f t="shared" si="4"/>
        <v>0.57013888888888864</v>
      </c>
      <c r="H25" s="13">
        <f t="shared" si="4"/>
        <v>0.57569444444444418</v>
      </c>
      <c r="I25" s="25">
        <v>1.3162037037037038E-3</v>
      </c>
      <c r="J25" s="25">
        <v>1.577777777777778E-3</v>
      </c>
      <c r="K25" s="25">
        <v>1.2366898148148148E-3</v>
      </c>
      <c r="L25" s="25">
        <v>1.0721064814814814E-3</v>
      </c>
      <c r="M25" s="30">
        <f t="shared" si="1"/>
        <v>5.2027777777777775E-3</v>
      </c>
    </row>
    <row r="26" spans="1:14" x14ac:dyDescent="0.25">
      <c r="A26" s="14">
        <f t="shared" si="2"/>
        <v>22</v>
      </c>
      <c r="B26" s="10" t="s">
        <v>60</v>
      </c>
      <c r="C26" s="11">
        <v>1</v>
      </c>
      <c r="D26" s="15" t="s">
        <v>25</v>
      </c>
      <c r="E26" s="13">
        <f t="shared" si="3"/>
        <v>0.5645833333333331</v>
      </c>
      <c r="F26" s="13">
        <f t="shared" si="4"/>
        <v>0.57013888888888864</v>
      </c>
      <c r="G26" s="13">
        <f t="shared" si="4"/>
        <v>0.57569444444444418</v>
      </c>
      <c r="H26" s="13">
        <f t="shared" si="4"/>
        <v>0.58124999999999971</v>
      </c>
      <c r="I26" s="25">
        <v>1.4116898148148151E-3</v>
      </c>
      <c r="J26" s="25">
        <v>1.6546296296296298E-3</v>
      </c>
      <c r="K26" s="25">
        <v>9.9537037037037042E-4</v>
      </c>
      <c r="L26" s="25">
        <v>1.222337962962963E-3</v>
      </c>
      <c r="M26" s="30">
        <f t="shared" si="1"/>
        <v>5.2840277777777781E-3</v>
      </c>
    </row>
    <row r="27" spans="1:14" x14ac:dyDescent="0.25">
      <c r="A27" s="14">
        <f t="shared" si="2"/>
        <v>23</v>
      </c>
      <c r="B27" s="10" t="s">
        <v>55</v>
      </c>
      <c r="C27" s="11">
        <v>2</v>
      </c>
      <c r="D27" s="15" t="s">
        <v>26</v>
      </c>
      <c r="E27" s="13">
        <f t="shared" si="3"/>
        <v>0.57013888888888864</v>
      </c>
      <c r="F27" s="13">
        <f t="shared" si="4"/>
        <v>0.57569444444444418</v>
      </c>
      <c r="G27" s="13">
        <f t="shared" si="4"/>
        <v>0.58124999999999971</v>
      </c>
      <c r="H27" s="13">
        <f t="shared" si="4"/>
        <v>0.58680555555555525</v>
      </c>
      <c r="I27" s="25">
        <v>1.0228009259259259E-3</v>
      </c>
      <c r="J27" s="25">
        <v>1.499189814814815E-3</v>
      </c>
      <c r="K27" s="25">
        <v>9.3194444444444444E-4</v>
      </c>
      <c r="L27" s="25">
        <v>1.131134259259259E-3</v>
      </c>
      <c r="M27" s="30">
        <f t="shared" si="1"/>
        <v>4.5850694444444446E-3</v>
      </c>
    </row>
    <row r="28" spans="1:14" x14ac:dyDescent="0.25">
      <c r="A28" s="14">
        <f t="shared" si="2"/>
        <v>24</v>
      </c>
      <c r="B28" s="10" t="s">
        <v>13</v>
      </c>
      <c r="C28" s="11">
        <v>2</v>
      </c>
      <c r="D28" s="15" t="s">
        <v>57</v>
      </c>
      <c r="E28" s="13">
        <f t="shared" si="3"/>
        <v>0.57569444444444418</v>
      </c>
      <c r="F28" s="13">
        <f t="shared" si="4"/>
        <v>0.58124999999999971</v>
      </c>
      <c r="G28" s="13">
        <f t="shared" si="4"/>
        <v>0.58680555555555525</v>
      </c>
      <c r="H28" s="13">
        <f t="shared" si="4"/>
        <v>0.59236111111111078</v>
      </c>
      <c r="I28" s="25">
        <v>2.082986111111111E-3</v>
      </c>
      <c r="J28" s="25">
        <v>2.595138888888889E-3</v>
      </c>
      <c r="K28" s="25">
        <v>1.6209490740740739E-3</v>
      </c>
      <c r="L28" s="25">
        <v>2.5751157407407407E-3</v>
      </c>
      <c r="M28" s="30">
        <f t="shared" si="1"/>
        <v>8.8741898148148139E-3</v>
      </c>
    </row>
    <row r="29" spans="1:14" x14ac:dyDescent="0.25">
      <c r="A29" s="14">
        <f t="shared" si="2"/>
        <v>25</v>
      </c>
      <c r="B29" s="10" t="s">
        <v>61</v>
      </c>
      <c r="C29" s="11">
        <v>2</v>
      </c>
      <c r="D29" s="12" t="s">
        <v>15</v>
      </c>
      <c r="E29" s="13">
        <f t="shared" si="3"/>
        <v>0.58124999999999971</v>
      </c>
      <c r="F29" s="13">
        <f t="shared" si="4"/>
        <v>0.58680555555555525</v>
      </c>
      <c r="G29" s="13">
        <f t="shared" si="4"/>
        <v>0.59236111111111078</v>
      </c>
      <c r="H29" s="13">
        <f t="shared" si="4"/>
        <v>0.59791666666666632</v>
      </c>
      <c r="I29" s="25">
        <v>1.0792824074074075E-3</v>
      </c>
      <c r="J29" s="25">
        <v>1.482523148148148E-3</v>
      </c>
      <c r="K29" s="25">
        <v>9.3553240740740738E-4</v>
      </c>
      <c r="L29" s="25">
        <v>1.0956018518518517E-3</v>
      </c>
      <c r="M29" s="30">
        <f t="shared" si="1"/>
        <v>4.5929398148148145E-3</v>
      </c>
    </row>
    <row r="30" spans="1:14" x14ac:dyDescent="0.25">
      <c r="A30" s="14">
        <f t="shared" si="2"/>
        <v>26</v>
      </c>
      <c r="B30" s="10" t="s">
        <v>38</v>
      </c>
      <c r="C30" s="11">
        <v>1</v>
      </c>
      <c r="D30" s="15" t="s">
        <v>17</v>
      </c>
      <c r="E30" s="13">
        <f t="shared" si="3"/>
        <v>0.58680555555555525</v>
      </c>
      <c r="F30" s="13">
        <f t="shared" si="4"/>
        <v>0.59236111111111078</v>
      </c>
      <c r="G30" s="13">
        <f t="shared" si="4"/>
        <v>0.59791666666666632</v>
      </c>
      <c r="H30" s="13">
        <f t="shared" si="4"/>
        <v>0.60347222222222185</v>
      </c>
      <c r="I30" s="25">
        <v>1.0818287037037038E-3</v>
      </c>
      <c r="J30" s="25">
        <v>1.4209490740740743E-3</v>
      </c>
      <c r="K30" s="25">
        <v>9.4131944444444439E-4</v>
      </c>
      <c r="L30" s="25">
        <v>1.1945601851851852E-3</v>
      </c>
      <c r="M30" s="30">
        <f t="shared" si="1"/>
        <v>4.6386574074074073E-3</v>
      </c>
    </row>
    <row r="31" spans="1:14" x14ac:dyDescent="0.25">
      <c r="A31" s="14">
        <f t="shared" si="2"/>
        <v>27</v>
      </c>
      <c r="B31" s="10" t="s">
        <v>30</v>
      </c>
      <c r="C31" s="11">
        <v>1</v>
      </c>
      <c r="D31" s="15" t="s">
        <v>19</v>
      </c>
      <c r="E31" s="13">
        <f t="shared" si="3"/>
        <v>0.59236111111111078</v>
      </c>
      <c r="F31" s="13">
        <f t="shared" si="4"/>
        <v>0.59791666666666632</v>
      </c>
      <c r="G31" s="13">
        <f t="shared" si="4"/>
        <v>0.60347222222222185</v>
      </c>
      <c r="H31" s="13">
        <f t="shared" si="4"/>
        <v>0.60902777777777739</v>
      </c>
      <c r="I31" s="25">
        <v>8.2858796296296294E-4</v>
      </c>
      <c r="J31" s="25">
        <v>1.0796296296296296E-3</v>
      </c>
      <c r="K31" s="25">
        <v>7.4780092592592595E-4</v>
      </c>
      <c r="L31" s="25">
        <v>8.4884259259259255E-4</v>
      </c>
      <c r="M31" s="40">
        <f t="shared" si="1"/>
        <v>3.5048611111111109E-3</v>
      </c>
    </row>
    <row r="32" spans="1:14" x14ac:dyDescent="0.25">
      <c r="A32" s="14">
        <f t="shared" si="2"/>
        <v>28</v>
      </c>
      <c r="B32" s="10" t="s">
        <v>40</v>
      </c>
      <c r="C32" s="11">
        <v>1</v>
      </c>
      <c r="D32" s="15" t="s">
        <v>21</v>
      </c>
      <c r="E32" s="13">
        <f t="shared" si="3"/>
        <v>0.59791666666666632</v>
      </c>
      <c r="F32" s="13">
        <f t="shared" si="4"/>
        <v>0.60347222222222185</v>
      </c>
      <c r="G32" s="13">
        <f t="shared" si="4"/>
        <v>0.60902777777777739</v>
      </c>
      <c r="H32" s="13">
        <f t="shared" si="4"/>
        <v>0.61458333333333293</v>
      </c>
      <c r="I32" s="25">
        <v>9.6284722222222225E-4</v>
      </c>
      <c r="J32" s="25">
        <v>1.4319444444444442E-3</v>
      </c>
      <c r="K32" s="25">
        <v>9.7534722222222218E-4</v>
      </c>
      <c r="L32" s="25">
        <v>1.2141203703703704E-3</v>
      </c>
      <c r="M32" s="30">
        <f t="shared" si="1"/>
        <v>4.5842592592592593E-3</v>
      </c>
    </row>
    <row r="33" spans="1:14" x14ac:dyDescent="0.25">
      <c r="A33" s="14">
        <f t="shared" si="2"/>
        <v>29</v>
      </c>
      <c r="B33" s="10" t="s">
        <v>41</v>
      </c>
      <c r="C33" s="11">
        <v>2</v>
      </c>
      <c r="D33" s="15" t="s">
        <v>23</v>
      </c>
      <c r="E33" s="13">
        <f t="shared" si="3"/>
        <v>0.60347222222222185</v>
      </c>
      <c r="F33" s="13">
        <f t="shared" si="4"/>
        <v>0.60902777777777739</v>
      </c>
      <c r="G33" s="13">
        <f t="shared" si="4"/>
        <v>0.61458333333333293</v>
      </c>
      <c r="H33" s="13">
        <f t="shared" si="4"/>
        <v>0.62013888888888846</v>
      </c>
      <c r="I33" s="25">
        <v>8.9837962962962961E-4</v>
      </c>
      <c r="J33" s="25">
        <v>1.1611111111111112E-3</v>
      </c>
      <c r="K33" s="25">
        <v>8.4930555555555551E-4</v>
      </c>
      <c r="L33" s="25">
        <v>9.4699074074074076E-4</v>
      </c>
      <c r="M33" s="30">
        <f t="shared" si="1"/>
        <v>3.8557870370370373E-3</v>
      </c>
      <c r="N33" s="8"/>
    </row>
    <row r="34" spans="1:14" x14ac:dyDescent="0.25">
      <c r="A34" s="14">
        <f t="shared" si="2"/>
        <v>30</v>
      </c>
      <c r="B34" s="10" t="s">
        <v>48</v>
      </c>
      <c r="C34" s="11">
        <v>1</v>
      </c>
      <c r="D34" s="15" t="s">
        <v>25</v>
      </c>
      <c r="E34" s="13">
        <f t="shared" si="3"/>
        <v>0.60902777777777739</v>
      </c>
      <c r="F34" s="13">
        <f t="shared" si="4"/>
        <v>0.61458333333333293</v>
      </c>
      <c r="G34" s="13">
        <f t="shared" si="4"/>
        <v>0.62013888888888846</v>
      </c>
      <c r="H34" s="13">
        <f t="shared" si="4"/>
        <v>0.625694444444444</v>
      </c>
      <c r="I34" s="25">
        <v>1.4482638888888889E-3</v>
      </c>
      <c r="J34" s="25">
        <v>3.0047453703703699E-3</v>
      </c>
      <c r="K34" s="25">
        <v>1.6380787037037034E-3</v>
      </c>
      <c r="L34" s="25">
        <v>1.8296296296296296E-3</v>
      </c>
      <c r="M34" s="30">
        <f t="shared" si="1"/>
        <v>7.920717592592592E-3</v>
      </c>
    </row>
    <row r="35" spans="1:14" x14ac:dyDescent="0.25">
      <c r="A35" s="14">
        <f t="shared" si="2"/>
        <v>31</v>
      </c>
      <c r="B35" s="10" t="s">
        <v>56</v>
      </c>
      <c r="C35" s="11">
        <v>2</v>
      </c>
      <c r="D35" s="15" t="s">
        <v>26</v>
      </c>
      <c r="E35" s="13">
        <f t="shared" si="3"/>
        <v>0.61458333333333293</v>
      </c>
      <c r="F35" s="13">
        <f t="shared" si="4"/>
        <v>0.62013888888888846</v>
      </c>
      <c r="G35" s="13">
        <f t="shared" si="4"/>
        <v>0.625694444444444</v>
      </c>
      <c r="H35" s="13">
        <f t="shared" si="4"/>
        <v>0.63124999999999953</v>
      </c>
      <c r="I35" s="25">
        <v>1.0956018518518517E-3</v>
      </c>
      <c r="J35" s="25">
        <v>1.3802083333333333E-3</v>
      </c>
      <c r="K35" s="25">
        <v>1.0210648148148147E-3</v>
      </c>
      <c r="L35" s="25">
        <v>1.1209490740740741E-3</v>
      </c>
      <c r="M35" s="30">
        <f t="shared" si="1"/>
        <v>4.6178240740740745E-3</v>
      </c>
    </row>
    <row r="36" spans="1:14" x14ac:dyDescent="0.25">
      <c r="A36" s="14">
        <f t="shared" si="2"/>
        <v>32</v>
      </c>
      <c r="B36" s="10" t="s">
        <v>42</v>
      </c>
      <c r="C36" s="11">
        <v>2</v>
      </c>
      <c r="D36" s="15" t="s">
        <v>57</v>
      </c>
      <c r="E36" s="13">
        <f t="shared" si="3"/>
        <v>0.62013888888888846</v>
      </c>
      <c r="F36" s="13">
        <f t="shared" si="4"/>
        <v>0.625694444444444</v>
      </c>
      <c r="G36" s="13">
        <f t="shared" si="4"/>
        <v>0.63124999999999953</v>
      </c>
      <c r="H36" s="13">
        <f t="shared" si="4"/>
        <v>0.63680555555555507</v>
      </c>
      <c r="I36" s="25">
        <v>1.8052083333333331E-3</v>
      </c>
      <c r="J36" s="25">
        <v>2.4399305555555559E-3</v>
      </c>
      <c r="K36" s="25">
        <v>1.6527777777777775E-3</v>
      </c>
      <c r="L36" s="25">
        <v>2.3476851851851849E-3</v>
      </c>
      <c r="M36" s="30">
        <f t="shared" si="1"/>
        <v>8.2456018518518512E-3</v>
      </c>
    </row>
    <row r="37" spans="1:14" x14ac:dyDescent="0.25">
      <c r="A37" s="14">
        <f t="shared" si="2"/>
        <v>33</v>
      </c>
      <c r="B37" s="10" t="s">
        <v>43</v>
      </c>
      <c r="C37" s="11">
        <v>1</v>
      </c>
      <c r="D37" s="15" t="s">
        <v>15</v>
      </c>
      <c r="E37" s="13">
        <f t="shared" si="3"/>
        <v>0.625694444444444</v>
      </c>
      <c r="F37" s="13">
        <f t="shared" si="4"/>
        <v>0.63124999999999953</v>
      </c>
      <c r="G37" s="13">
        <f t="shared" si="4"/>
        <v>0.63680555555555507</v>
      </c>
      <c r="H37" s="13">
        <f t="shared" si="4"/>
        <v>0.64236111111111061</v>
      </c>
      <c r="I37" s="25">
        <v>1.2695601851851852E-3</v>
      </c>
      <c r="J37" s="25">
        <v>1.540509259259259E-3</v>
      </c>
      <c r="K37" s="25">
        <v>9.8912037037037024E-4</v>
      </c>
      <c r="L37" s="25">
        <v>1.1765046296296296E-3</v>
      </c>
      <c r="M37" s="30">
        <f t="shared" ref="M37:M53" si="5">I37+J37+K37+L37</f>
        <v>4.975694444444444E-3</v>
      </c>
    </row>
    <row r="38" spans="1:14" x14ac:dyDescent="0.25">
      <c r="A38" s="14">
        <f t="shared" si="2"/>
        <v>34</v>
      </c>
      <c r="B38" s="10" t="s">
        <v>27</v>
      </c>
      <c r="C38" s="11">
        <v>1</v>
      </c>
      <c r="D38" s="15" t="s">
        <v>58</v>
      </c>
      <c r="E38" s="13">
        <f t="shared" si="3"/>
        <v>0.63124999999999953</v>
      </c>
      <c r="F38" s="13">
        <f t="shared" si="4"/>
        <v>0.63680555555555507</v>
      </c>
      <c r="G38" s="13">
        <f t="shared" si="4"/>
        <v>0.64236111111111061</v>
      </c>
      <c r="H38" s="13">
        <f t="shared" si="4"/>
        <v>0.64791666666666614</v>
      </c>
      <c r="I38" s="25">
        <v>1.2045138888888889E-3</v>
      </c>
      <c r="J38" s="25">
        <v>2.5752314814814817E-3</v>
      </c>
      <c r="K38" s="25">
        <v>1.2616898148148147E-3</v>
      </c>
      <c r="L38" s="25">
        <v>1.748148148148148E-3</v>
      </c>
      <c r="M38" s="30">
        <f t="shared" si="5"/>
        <v>6.7895833333333332E-3</v>
      </c>
    </row>
    <row r="39" spans="1:14" x14ac:dyDescent="0.25">
      <c r="A39" s="14">
        <v>36</v>
      </c>
      <c r="B39" s="10" t="s">
        <v>45</v>
      </c>
      <c r="C39" s="11">
        <v>1</v>
      </c>
      <c r="D39" s="15" t="s">
        <v>21</v>
      </c>
      <c r="E39" s="13">
        <f t="shared" si="3"/>
        <v>0.63680555555555507</v>
      </c>
      <c r="F39" s="13">
        <f t="shared" si="4"/>
        <v>0.64236111111111061</v>
      </c>
      <c r="G39" s="13">
        <f t="shared" si="4"/>
        <v>0.64791666666666614</v>
      </c>
      <c r="H39" s="13">
        <f t="shared" si="4"/>
        <v>0.65347222222222168</v>
      </c>
      <c r="I39" s="25">
        <v>1.1505787037037036E-3</v>
      </c>
      <c r="J39" s="25">
        <v>1.5569444444444443E-3</v>
      </c>
      <c r="K39" s="25">
        <v>1.0283564814814814E-3</v>
      </c>
      <c r="L39" s="25">
        <v>1.3101851851851853E-3</v>
      </c>
      <c r="M39" s="30">
        <f t="shared" si="5"/>
        <v>5.0460648148148149E-3</v>
      </c>
    </row>
    <row r="40" spans="1:14" x14ac:dyDescent="0.25">
      <c r="A40" s="14">
        <f t="shared" si="2"/>
        <v>37</v>
      </c>
      <c r="B40" s="10" t="s">
        <v>46</v>
      </c>
      <c r="C40" s="11">
        <v>1</v>
      </c>
      <c r="D40" s="15" t="s">
        <v>23</v>
      </c>
      <c r="E40" s="13">
        <f t="shared" si="3"/>
        <v>0.64236111111111061</v>
      </c>
      <c r="F40" s="13">
        <f t="shared" si="4"/>
        <v>0.64791666666666614</v>
      </c>
      <c r="G40" s="13">
        <f t="shared" si="4"/>
        <v>0.65347222222222168</v>
      </c>
      <c r="H40" s="13">
        <f t="shared" si="4"/>
        <v>0.65902777777777721</v>
      </c>
      <c r="I40" s="25">
        <v>1.1204861111111112E-3</v>
      </c>
      <c r="J40" s="25">
        <v>1.2999999999999999E-3</v>
      </c>
      <c r="K40" s="25">
        <v>9.2708333333333325E-4</v>
      </c>
      <c r="L40" s="25">
        <v>1.0752314814814815E-3</v>
      </c>
      <c r="M40" s="30">
        <f t="shared" si="5"/>
        <v>4.4228009259259255E-3</v>
      </c>
    </row>
    <row r="41" spans="1:14" x14ac:dyDescent="0.25">
      <c r="A41" s="14">
        <f t="shared" si="2"/>
        <v>38</v>
      </c>
      <c r="B41" s="10" t="s">
        <v>54</v>
      </c>
      <c r="C41" s="11">
        <v>1</v>
      </c>
      <c r="D41" s="15" t="s">
        <v>26</v>
      </c>
      <c r="E41" s="13">
        <f t="shared" si="3"/>
        <v>0.64791666666666614</v>
      </c>
      <c r="F41" s="13">
        <f t="shared" si="4"/>
        <v>0.65347222222222168</v>
      </c>
      <c r="G41" s="13">
        <f t="shared" si="4"/>
        <v>0.65902777777777721</v>
      </c>
      <c r="H41" s="13">
        <f t="shared" si="4"/>
        <v>0.66458333333333275</v>
      </c>
      <c r="I41" s="25">
        <v>9.563657407407407E-4</v>
      </c>
      <c r="J41" s="25">
        <v>1.4098379629629628E-3</v>
      </c>
      <c r="K41" s="25">
        <v>8.9270833333333314E-4</v>
      </c>
      <c r="L41" s="25">
        <v>1.1403935185185187E-3</v>
      </c>
      <c r="M41" s="30">
        <f t="shared" si="5"/>
        <v>4.3993055555555556E-3</v>
      </c>
    </row>
    <row r="42" spans="1:14" x14ac:dyDescent="0.25">
      <c r="A42" s="14">
        <f t="shared" si="2"/>
        <v>39</v>
      </c>
      <c r="B42" s="10" t="s">
        <v>49</v>
      </c>
      <c r="C42" s="11">
        <v>2</v>
      </c>
      <c r="D42" s="15" t="s">
        <v>57</v>
      </c>
      <c r="E42" s="13">
        <f t="shared" si="3"/>
        <v>0.65347222222222168</v>
      </c>
      <c r="F42" s="13">
        <f t="shared" si="4"/>
        <v>0.65902777777777721</v>
      </c>
      <c r="G42" s="13">
        <f t="shared" si="4"/>
        <v>0.66458333333333275</v>
      </c>
      <c r="H42" s="13">
        <f t="shared" si="4"/>
        <v>0.67013888888888828</v>
      </c>
      <c r="I42" s="25">
        <v>1.6391203703703704E-3</v>
      </c>
      <c r="J42" s="25">
        <v>2.1373842592592594E-3</v>
      </c>
      <c r="K42" s="25">
        <v>1.2785879629629629E-3</v>
      </c>
      <c r="L42" s="25">
        <v>1.8929398148148145E-3</v>
      </c>
      <c r="M42" s="30">
        <f t="shared" si="5"/>
        <v>6.9480324074074071E-3</v>
      </c>
    </row>
    <row r="43" spans="1:14" x14ac:dyDescent="0.25">
      <c r="A43" s="14">
        <v>41</v>
      </c>
      <c r="B43" s="22" t="s">
        <v>51</v>
      </c>
      <c r="C43" s="23">
        <v>2</v>
      </c>
      <c r="D43" s="23" t="s">
        <v>58</v>
      </c>
      <c r="E43" s="13">
        <f t="shared" si="3"/>
        <v>0.65902777777777721</v>
      </c>
      <c r="F43" s="13">
        <f t="shared" si="4"/>
        <v>0.66458333333333275</v>
      </c>
      <c r="G43" s="13">
        <f t="shared" si="4"/>
        <v>0.67013888888888828</v>
      </c>
      <c r="H43" s="13">
        <f t="shared" si="4"/>
        <v>0.67569444444444382</v>
      </c>
      <c r="I43" s="25">
        <v>1.3190972222222222E-3</v>
      </c>
      <c r="J43" s="25">
        <v>1.9188657407407409E-3</v>
      </c>
      <c r="K43" s="25">
        <v>1.225E-3</v>
      </c>
      <c r="L43" s="25">
        <v>1.9430555555555555E-3</v>
      </c>
      <c r="M43" s="30">
        <f t="shared" si="5"/>
        <v>6.4060185185185192E-3</v>
      </c>
    </row>
    <row r="44" spans="1:14" x14ac:dyDescent="0.25">
      <c r="A44" s="14">
        <f t="shared" si="2"/>
        <v>42</v>
      </c>
      <c r="B44" s="22"/>
      <c r="C44" s="23"/>
      <c r="D44" s="23"/>
      <c r="E44" s="13">
        <f t="shared" si="3"/>
        <v>0.66458333333333275</v>
      </c>
      <c r="F44" s="13">
        <f t="shared" si="4"/>
        <v>0.67013888888888828</v>
      </c>
      <c r="G44" s="13">
        <f t="shared" si="4"/>
        <v>0.67569444444444382</v>
      </c>
      <c r="H44" s="13">
        <f t="shared" si="4"/>
        <v>0.68124999999999936</v>
      </c>
      <c r="I44" s="25"/>
      <c r="J44" s="25"/>
      <c r="K44" s="25"/>
      <c r="L44" s="25"/>
      <c r="M44" s="30">
        <f t="shared" si="5"/>
        <v>0</v>
      </c>
    </row>
    <row r="45" spans="1:14" x14ac:dyDescent="0.25">
      <c r="A45" s="14">
        <f t="shared" si="2"/>
        <v>43</v>
      </c>
      <c r="B45" s="22"/>
      <c r="C45" s="23"/>
      <c r="D45" s="23"/>
      <c r="E45" s="13">
        <f t="shared" si="3"/>
        <v>0.67013888888888828</v>
      </c>
      <c r="F45" s="13">
        <f t="shared" ref="F45:H53" si="6">E45+"0:08"</f>
        <v>0.67569444444444382</v>
      </c>
      <c r="G45" s="13">
        <f t="shared" si="6"/>
        <v>0.68124999999999936</v>
      </c>
      <c r="H45" s="13">
        <f t="shared" si="6"/>
        <v>0.68680555555555489</v>
      </c>
      <c r="I45" s="25"/>
      <c r="J45" s="25"/>
      <c r="K45" s="25"/>
      <c r="L45" s="25"/>
      <c r="M45" s="30">
        <f t="shared" si="5"/>
        <v>0</v>
      </c>
    </row>
    <row r="46" spans="1:14" x14ac:dyDescent="0.25">
      <c r="A46" s="14">
        <f t="shared" si="2"/>
        <v>44</v>
      </c>
      <c r="B46" s="10"/>
      <c r="C46" s="10"/>
      <c r="D46" s="15"/>
      <c r="E46" s="13">
        <f t="shared" si="3"/>
        <v>0.67569444444444382</v>
      </c>
      <c r="F46" s="13">
        <f t="shared" si="6"/>
        <v>0.68124999999999936</v>
      </c>
      <c r="G46" s="13">
        <f t="shared" si="6"/>
        <v>0.68680555555555489</v>
      </c>
      <c r="H46" s="13">
        <f t="shared" si="6"/>
        <v>0.69236111111111043</v>
      </c>
      <c r="I46" s="25"/>
      <c r="J46" s="25"/>
      <c r="K46" s="25"/>
      <c r="L46" s="25"/>
      <c r="M46" s="30">
        <f t="shared" si="5"/>
        <v>0</v>
      </c>
    </row>
    <row r="47" spans="1:14" x14ac:dyDescent="0.25">
      <c r="A47" s="14">
        <f t="shared" si="2"/>
        <v>45</v>
      </c>
      <c r="B47" s="19"/>
      <c r="C47" s="21"/>
      <c r="D47" s="21"/>
      <c r="E47" s="13">
        <f t="shared" si="3"/>
        <v>0.68124999999999936</v>
      </c>
      <c r="F47" s="13">
        <f t="shared" si="6"/>
        <v>0.68680555555555489</v>
      </c>
      <c r="G47" s="13">
        <f t="shared" si="6"/>
        <v>0.69236111111111043</v>
      </c>
      <c r="H47" s="13">
        <f t="shared" si="6"/>
        <v>0.69791666666666596</v>
      </c>
      <c r="I47" s="25"/>
      <c r="J47" s="25"/>
      <c r="K47" s="25"/>
      <c r="L47" s="25"/>
      <c r="M47" s="30">
        <f t="shared" si="5"/>
        <v>0</v>
      </c>
    </row>
    <row r="48" spans="1:14" x14ac:dyDescent="0.25">
      <c r="A48" s="14">
        <f t="shared" si="2"/>
        <v>46</v>
      </c>
      <c r="B48" s="10"/>
      <c r="C48" s="15"/>
      <c r="D48" s="15"/>
      <c r="E48" s="13">
        <f t="shared" si="3"/>
        <v>0.68680555555555489</v>
      </c>
      <c r="F48" s="13">
        <f t="shared" si="6"/>
        <v>0.69236111111111043</v>
      </c>
      <c r="G48" s="13">
        <f t="shared" si="6"/>
        <v>0.69791666666666596</v>
      </c>
      <c r="H48" s="13">
        <f t="shared" si="6"/>
        <v>0.7034722222222215</v>
      </c>
      <c r="I48" s="25"/>
      <c r="J48" s="25"/>
      <c r="K48" s="25"/>
      <c r="L48" s="25"/>
      <c r="M48" s="30">
        <f t="shared" si="5"/>
        <v>0</v>
      </c>
    </row>
    <row r="49" spans="1:13" x14ac:dyDescent="0.25">
      <c r="A49" s="14">
        <f t="shared" si="2"/>
        <v>47</v>
      </c>
      <c r="B49" s="19"/>
      <c r="C49" s="20"/>
      <c r="D49" s="21"/>
      <c r="E49" s="13">
        <f t="shared" si="3"/>
        <v>0.69236111111111043</v>
      </c>
      <c r="F49" s="13">
        <f t="shared" si="6"/>
        <v>0.69791666666666596</v>
      </c>
      <c r="G49" s="13">
        <f t="shared" si="6"/>
        <v>0.7034722222222215</v>
      </c>
      <c r="H49" s="13">
        <f t="shared" si="6"/>
        <v>0.70902777777777704</v>
      </c>
      <c r="I49" s="25"/>
      <c r="J49" s="25"/>
      <c r="K49" s="25"/>
      <c r="L49" s="25"/>
      <c r="M49" s="30">
        <f t="shared" si="5"/>
        <v>0</v>
      </c>
    </row>
    <row r="50" spans="1:13" x14ac:dyDescent="0.25">
      <c r="A50" s="14">
        <f t="shared" si="2"/>
        <v>48</v>
      </c>
      <c r="B50" s="10"/>
      <c r="C50" s="10"/>
      <c r="D50" s="15"/>
      <c r="E50" s="13">
        <f t="shared" si="3"/>
        <v>0.69791666666666596</v>
      </c>
      <c r="F50" s="13">
        <f t="shared" si="6"/>
        <v>0.7034722222222215</v>
      </c>
      <c r="G50" s="13">
        <f t="shared" si="6"/>
        <v>0.70902777777777704</v>
      </c>
      <c r="H50" s="13">
        <f t="shared" si="6"/>
        <v>0.71458333333333257</v>
      </c>
      <c r="I50" s="25"/>
      <c r="J50" s="25"/>
      <c r="K50" s="25"/>
      <c r="L50" s="25"/>
      <c r="M50" s="30">
        <f t="shared" si="5"/>
        <v>0</v>
      </c>
    </row>
    <row r="51" spans="1:13" x14ac:dyDescent="0.25">
      <c r="A51" s="14">
        <f t="shared" si="2"/>
        <v>49</v>
      </c>
      <c r="B51" s="10"/>
      <c r="C51" s="10"/>
      <c r="D51" s="15"/>
      <c r="E51" s="13">
        <f t="shared" si="3"/>
        <v>0.7034722222222215</v>
      </c>
      <c r="F51" s="13">
        <f t="shared" si="6"/>
        <v>0.70902777777777704</v>
      </c>
      <c r="G51" s="13">
        <f t="shared" si="6"/>
        <v>0.71458333333333257</v>
      </c>
      <c r="H51" s="13">
        <f t="shared" si="6"/>
        <v>0.72013888888888811</v>
      </c>
      <c r="I51" s="25"/>
      <c r="J51" s="25"/>
      <c r="K51" s="25"/>
      <c r="L51" s="25"/>
      <c r="M51" s="30">
        <f t="shared" si="5"/>
        <v>0</v>
      </c>
    </row>
    <row r="52" spans="1:13" x14ac:dyDescent="0.25">
      <c r="A52" s="14">
        <f t="shared" si="2"/>
        <v>50</v>
      </c>
      <c r="B52" s="10"/>
      <c r="C52" s="11"/>
      <c r="D52" s="15"/>
      <c r="E52" s="13">
        <f t="shared" si="3"/>
        <v>0.70902777777777704</v>
      </c>
      <c r="F52" s="13">
        <f t="shared" si="6"/>
        <v>0.71458333333333257</v>
      </c>
      <c r="G52" s="13">
        <f t="shared" si="6"/>
        <v>0.72013888888888811</v>
      </c>
      <c r="H52" s="13">
        <f t="shared" si="6"/>
        <v>0.72569444444444364</v>
      </c>
      <c r="I52" s="25"/>
      <c r="J52" s="25"/>
      <c r="K52" s="25"/>
      <c r="L52" s="25"/>
      <c r="M52" s="30">
        <f t="shared" si="5"/>
        <v>0</v>
      </c>
    </row>
    <row r="53" spans="1:13" x14ac:dyDescent="0.25">
      <c r="A53" s="14">
        <f t="shared" si="2"/>
        <v>51</v>
      </c>
      <c r="B53" s="10"/>
      <c r="C53" s="10"/>
      <c r="D53" s="15"/>
      <c r="E53" s="13">
        <f t="shared" si="3"/>
        <v>0.71458333333333257</v>
      </c>
      <c r="F53" s="13">
        <f t="shared" si="6"/>
        <v>0.72013888888888811</v>
      </c>
      <c r="G53" s="13">
        <f t="shared" si="6"/>
        <v>0.72569444444444364</v>
      </c>
      <c r="H53" s="13">
        <f t="shared" si="6"/>
        <v>0.73124999999999918</v>
      </c>
      <c r="I53" s="25"/>
      <c r="J53" s="25"/>
      <c r="K53" s="25"/>
      <c r="L53" s="25"/>
      <c r="M53" s="30">
        <f t="shared" si="5"/>
        <v>0</v>
      </c>
    </row>
    <row r="54" spans="1:13" x14ac:dyDescent="0.25">
      <c r="A54" s="5"/>
      <c r="C54" s="6"/>
      <c r="E54" s="3"/>
      <c r="F54" s="3"/>
      <c r="G54" s="3"/>
      <c r="H54" s="3"/>
      <c r="I54" s="4"/>
      <c r="J54" s="4"/>
      <c r="K54" s="4"/>
      <c r="L54" s="4"/>
      <c r="M54" s="37"/>
    </row>
    <row r="55" spans="1:13" x14ac:dyDescent="0.25">
      <c r="A55" s="5"/>
      <c r="C55" s="6"/>
      <c r="E55" s="3"/>
      <c r="F55" s="3"/>
      <c r="G55" s="3"/>
      <c r="H55" s="3"/>
      <c r="I55" s="4"/>
      <c r="J55" s="4"/>
      <c r="K55" s="4"/>
      <c r="L55" s="4"/>
      <c r="M55" s="37"/>
    </row>
    <row r="56" spans="1:13" x14ac:dyDescent="0.25">
      <c r="A56" s="5"/>
      <c r="C56" s="6"/>
      <c r="E56" s="3"/>
      <c r="F56" s="3"/>
      <c r="G56" s="3"/>
      <c r="H56" s="3"/>
      <c r="I56" s="4"/>
      <c r="J56" s="4"/>
      <c r="K56" s="4"/>
      <c r="L56" s="4"/>
      <c r="M56" s="37"/>
    </row>
    <row r="57" spans="1:13" x14ac:dyDescent="0.25">
      <c r="A57" s="5"/>
      <c r="C57" s="6"/>
      <c r="E57" s="3"/>
      <c r="F57" s="3"/>
      <c r="G57" s="3"/>
      <c r="H57" s="3"/>
      <c r="I57" s="4"/>
      <c r="J57" s="4"/>
      <c r="K57" s="4"/>
      <c r="L57" s="4"/>
      <c r="M57" s="37"/>
    </row>
    <row r="58" spans="1:13" x14ac:dyDescent="0.25">
      <c r="A58" s="5"/>
      <c r="C58" s="6"/>
      <c r="E58" s="3"/>
      <c r="F58" s="3"/>
      <c r="G58" s="3"/>
      <c r="H58" s="3"/>
      <c r="I58" s="4"/>
      <c r="J58" s="4"/>
      <c r="K58" s="4"/>
      <c r="L58" s="4"/>
      <c r="M58" s="37"/>
    </row>
    <row r="59" spans="1:13" x14ac:dyDescent="0.25">
      <c r="A59" s="5"/>
      <c r="C59" s="6"/>
      <c r="E59" s="3"/>
      <c r="F59" s="3"/>
      <c r="G59" s="3"/>
      <c r="H59" s="3"/>
      <c r="I59" s="4"/>
      <c r="J59" s="4"/>
      <c r="K59" s="4"/>
      <c r="L59" s="4"/>
      <c r="M59" s="37"/>
    </row>
    <row r="60" spans="1:13" x14ac:dyDescent="0.25">
      <c r="A60" s="5"/>
      <c r="C60" s="6"/>
      <c r="E60" s="3"/>
      <c r="F60" s="3"/>
      <c r="G60" s="3"/>
      <c r="H60" s="3"/>
      <c r="I60" s="4"/>
      <c r="J60" s="4"/>
      <c r="K60" s="4"/>
      <c r="L60" s="4"/>
      <c r="M60" s="37"/>
    </row>
  </sheetData>
  <autoFilter ref="A4:M53">
    <sortState ref="A5:M53">
      <sortCondition ref="M4:M53"/>
    </sortState>
  </autoFilter>
  <mergeCells count="2">
    <mergeCell ref="I3:L3"/>
    <mergeCell ref="E3:H3"/>
  </mergeCells>
  <pageMargins left="0" right="0" top="0.19685039370078741" bottom="0.19685039370078741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56"/>
  <sheetViews>
    <sheetView workbookViewId="0">
      <selection activeCell="M3" sqref="M3"/>
    </sheetView>
  </sheetViews>
  <sheetFormatPr defaultRowHeight="15" x14ac:dyDescent="0.25"/>
  <cols>
    <col min="1" max="1" width="7.140625" customWidth="1"/>
    <col min="2" max="2" width="16.42578125" customWidth="1"/>
    <col min="3" max="3" width="7" customWidth="1"/>
    <col min="5" max="8" width="0" hidden="1" customWidth="1"/>
    <col min="17" max="17" width="18.28515625" customWidth="1"/>
    <col min="18" max="18" width="10.28515625" customWidth="1"/>
  </cols>
  <sheetData>
    <row r="2" spans="1:18" x14ac:dyDescent="0.25">
      <c r="A2" s="1" t="s">
        <v>8</v>
      </c>
      <c r="B2" s="24" t="s">
        <v>0</v>
      </c>
      <c r="C2" s="24" t="s">
        <v>9</v>
      </c>
      <c r="D2" s="24" t="s">
        <v>10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3</v>
      </c>
      <c r="J2" s="1" t="s">
        <v>4</v>
      </c>
      <c r="K2" s="1" t="s">
        <v>5</v>
      </c>
      <c r="L2" s="1" t="s">
        <v>6</v>
      </c>
      <c r="M2" s="1" t="s">
        <v>11</v>
      </c>
    </row>
    <row r="3" spans="1:18" x14ac:dyDescent="0.25">
      <c r="A3" s="14">
        <v>3</v>
      </c>
      <c r="B3" s="10" t="s">
        <v>16</v>
      </c>
      <c r="C3" s="11">
        <v>2</v>
      </c>
      <c r="D3" s="15" t="s">
        <v>17</v>
      </c>
      <c r="E3" s="13">
        <v>0.41736111111111107</v>
      </c>
      <c r="F3" s="13">
        <v>0.42291666666666661</v>
      </c>
      <c r="G3" s="13">
        <v>0.42847222222222214</v>
      </c>
      <c r="H3" s="13">
        <v>0.43402777777777768</v>
      </c>
      <c r="I3" s="25">
        <v>1.1729166666666667E-3</v>
      </c>
      <c r="J3" s="25">
        <v>1.6105324074074075E-3</v>
      </c>
      <c r="K3" s="25">
        <v>1.009837962962963E-3</v>
      </c>
      <c r="L3" s="25">
        <v>1.6096064814814812E-3</v>
      </c>
      <c r="M3" s="28">
        <v>5.4028935185185187E-3</v>
      </c>
      <c r="N3" s="39">
        <f>M3+M5+M6</f>
        <v>1.6806597222222223E-2</v>
      </c>
      <c r="P3" s="44">
        <v>1</v>
      </c>
      <c r="Q3" s="45" t="s">
        <v>63</v>
      </c>
      <c r="R3" s="25">
        <f>N34</f>
        <v>1.2007986111111112E-2</v>
      </c>
    </row>
    <row r="4" spans="1:18" x14ac:dyDescent="0.25">
      <c r="A4" s="14">
        <v>11</v>
      </c>
      <c r="B4" s="10" t="s">
        <v>29</v>
      </c>
      <c r="C4" s="11">
        <v>2</v>
      </c>
      <c r="D4" s="15" t="s">
        <v>17</v>
      </c>
      <c r="E4" s="13">
        <v>0.50347222222222221</v>
      </c>
      <c r="F4" s="13">
        <v>0.50902777777777775</v>
      </c>
      <c r="G4" s="13">
        <v>0.51458333333333328</v>
      </c>
      <c r="H4" s="13">
        <v>0.52013888888888882</v>
      </c>
      <c r="I4" s="25">
        <v>1.0981481481481482E-3</v>
      </c>
      <c r="J4" s="31" t="s">
        <v>62</v>
      </c>
      <c r="K4" s="25">
        <v>1.1006944444444443E-3</v>
      </c>
      <c r="L4" s="25">
        <v>1.4733796296296294E-3</v>
      </c>
      <c r="M4" s="31" t="s">
        <v>62</v>
      </c>
      <c r="P4" s="44">
        <v>2</v>
      </c>
      <c r="Q4" s="45" t="s">
        <v>26</v>
      </c>
      <c r="R4" s="25">
        <f>N41</f>
        <v>1.3602199074074076E-2</v>
      </c>
    </row>
    <row r="5" spans="1:18" x14ac:dyDescent="0.25">
      <c r="A5" s="14">
        <v>18</v>
      </c>
      <c r="B5" s="10" t="s">
        <v>34</v>
      </c>
      <c r="C5" s="11">
        <v>1</v>
      </c>
      <c r="D5" s="15" t="s">
        <v>17</v>
      </c>
      <c r="E5" s="13">
        <v>0.54236111111111096</v>
      </c>
      <c r="F5" s="13">
        <v>0.5479166666666665</v>
      </c>
      <c r="G5" s="13">
        <v>0.55347222222222203</v>
      </c>
      <c r="H5" s="13">
        <v>0.55902777777777757</v>
      </c>
      <c r="I5" s="25">
        <v>1.3766203703703703E-3</v>
      </c>
      <c r="J5" s="25">
        <v>2.0106481481481481E-3</v>
      </c>
      <c r="K5" s="25">
        <v>1.3869212962962965E-3</v>
      </c>
      <c r="L5" s="25">
        <v>1.9908564814814815E-3</v>
      </c>
      <c r="M5" s="28">
        <v>6.7650462962962968E-3</v>
      </c>
      <c r="P5" s="44">
        <v>3</v>
      </c>
      <c r="Q5" s="45" t="s">
        <v>64</v>
      </c>
      <c r="R5" s="25">
        <f>N27</f>
        <v>1.3799652777777779E-2</v>
      </c>
    </row>
    <row r="6" spans="1:18" x14ac:dyDescent="0.25">
      <c r="A6" s="14">
        <v>26</v>
      </c>
      <c r="B6" s="10" t="s">
        <v>38</v>
      </c>
      <c r="C6" s="11">
        <v>1</v>
      </c>
      <c r="D6" s="15" t="s">
        <v>17</v>
      </c>
      <c r="E6" s="13">
        <v>0.58680555555555525</v>
      </c>
      <c r="F6" s="13">
        <v>0.59236111111111078</v>
      </c>
      <c r="G6" s="13">
        <v>0.59791666666666632</v>
      </c>
      <c r="H6" s="13">
        <v>0.60347222222222185</v>
      </c>
      <c r="I6" s="25">
        <v>1.0818287037037038E-3</v>
      </c>
      <c r="J6" s="25">
        <v>1.4209490740740743E-3</v>
      </c>
      <c r="K6" s="25">
        <v>9.4131944444444439E-4</v>
      </c>
      <c r="L6" s="25">
        <v>1.1945601851851852E-3</v>
      </c>
      <c r="M6" s="28">
        <v>4.6386574074074073E-3</v>
      </c>
      <c r="P6" s="44">
        <v>4</v>
      </c>
      <c r="Q6" s="45" t="s">
        <v>65</v>
      </c>
      <c r="R6" s="25">
        <f>N9</f>
        <v>1.4358564814814815E-2</v>
      </c>
    </row>
    <row r="7" spans="1:18" x14ac:dyDescent="0.25">
      <c r="P7" s="44">
        <v>5</v>
      </c>
      <c r="Q7" s="45" t="s">
        <v>66</v>
      </c>
      <c r="R7" s="25">
        <f>N20</f>
        <v>1.4692708333333334E-2</v>
      </c>
    </row>
    <row r="8" spans="1:18" x14ac:dyDescent="0.25">
      <c r="A8" s="1" t="s">
        <v>8</v>
      </c>
      <c r="B8" s="24" t="s">
        <v>0</v>
      </c>
      <c r="C8" s="24" t="s">
        <v>9</v>
      </c>
      <c r="D8" s="24" t="s">
        <v>10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3</v>
      </c>
      <c r="J8" s="1" t="s">
        <v>4</v>
      </c>
      <c r="K8" s="1" t="s">
        <v>5</v>
      </c>
      <c r="L8" s="1" t="s">
        <v>6</v>
      </c>
      <c r="M8" s="1" t="s">
        <v>11</v>
      </c>
      <c r="P8" s="44">
        <v>6</v>
      </c>
      <c r="Q8" s="45" t="s">
        <v>67</v>
      </c>
      <c r="R8" s="25">
        <f>N3</f>
        <v>1.6806597222222223E-2</v>
      </c>
    </row>
    <row r="9" spans="1:18" x14ac:dyDescent="0.25">
      <c r="A9" s="14">
        <v>4</v>
      </c>
      <c r="B9" s="10" t="s">
        <v>39</v>
      </c>
      <c r="C9" s="11">
        <v>1</v>
      </c>
      <c r="D9" s="15" t="s">
        <v>19</v>
      </c>
      <c r="E9" s="13">
        <v>0.42291666666666661</v>
      </c>
      <c r="F9" s="13">
        <v>0.42847222222222214</v>
      </c>
      <c r="G9" s="13">
        <v>0.43402777777777768</v>
      </c>
      <c r="H9" s="13">
        <v>0.43958333333333321</v>
      </c>
      <c r="I9" s="25">
        <v>1.0905092592592592E-3</v>
      </c>
      <c r="J9" s="25">
        <v>2.0168981481481483E-3</v>
      </c>
      <c r="K9" s="25">
        <v>1.5973379629629629E-3</v>
      </c>
      <c r="L9" s="25">
        <v>2.4899305555555556E-3</v>
      </c>
      <c r="M9" s="28">
        <v>7.1946759259259255E-3</v>
      </c>
      <c r="N9" s="39">
        <f>M9+M10+M11</f>
        <v>1.4358564814814815E-2</v>
      </c>
      <c r="P9" s="44">
        <v>7</v>
      </c>
      <c r="Q9" s="45" t="s">
        <v>68</v>
      </c>
      <c r="R9" s="25">
        <f>N53</f>
        <v>1.8245486111111112E-2</v>
      </c>
    </row>
    <row r="10" spans="1:18" x14ac:dyDescent="0.25">
      <c r="A10" s="14">
        <v>19</v>
      </c>
      <c r="B10" s="10" t="s">
        <v>18</v>
      </c>
      <c r="C10" s="11">
        <v>2</v>
      </c>
      <c r="D10" s="15" t="s">
        <v>19</v>
      </c>
      <c r="E10" s="13">
        <v>0.5479166666666665</v>
      </c>
      <c r="F10" s="13">
        <v>0.55347222222222203</v>
      </c>
      <c r="G10" s="13">
        <v>0.55902777777777757</v>
      </c>
      <c r="H10" s="13">
        <v>0.5645833333333331</v>
      </c>
      <c r="I10" s="25">
        <v>9.248842592592593E-4</v>
      </c>
      <c r="J10" s="25">
        <v>1.0780092592592592E-3</v>
      </c>
      <c r="K10" s="25">
        <v>8.0300925925925939E-4</v>
      </c>
      <c r="L10" s="25">
        <v>8.5312500000000004E-4</v>
      </c>
      <c r="M10" s="28">
        <v>3.659027777777778E-3</v>
      </c>
      <c r="P10" s="44">
        <v>8</v>
      </c>
      <c r="Q10" s="45" t="s">
        <v>69</v>
      </c>
      <c r="R10" s="25">
        <f>N14</f>
        <v>1.8583564814814817E-2</v>
      </c>
    </row>
    <row r="11" spans="1:18" x14ac:dyDescent="0.25">
      <c r="A11" s="14">
        <v>27</v>
      </c>
      <c r="B11" s="10" t="s">
        <v>30</v>
      </c>
      <c r="C11" s="11">
        <v>1</v>
      </c>
      <c r="D11" s="15" t="s">
        <v>19</v>
      </c>
      <c r="E11" s="13">
        <v>0.59236111111111078</v>
      </c>
      <c r="F11" s="13">
        <v>0.59791666666666632</v>
      </c>
      <c r="G11" s="13">
        <v>0.60347222222222185</v>
      </c>
      <c r="H11" s="13">
        <v>0.60902777777777739</v>
      </c>
      <c r="I11" s="25">
        <v>8.2858796296296294E-4</v>
      </c>
      <c r="J11" s="25">
        <v>1.0796296296296296E-3</v>
      </c>
      <c r="K11" s="25">
        <v>7.4780092592592595E-4</v>
      </c>
      <c r="L11" s="25">
        <v>8.4884259259259255E-4</v>
      </c>
      <c r="M11" s="41">
        <v>3.5048611111111109E-3</v>
      </c>
      <c r="P11" s="44">
        <v>9</v>
      </c>
      <c r="Q11" s="45" t="s">
        <v>70</v>
      </c>
      <c r="R11" s="25">
        <f>N47</f>
        <v>2.1897222222222221E-2</v>
      </c>
    </row>
    <row r="13" spans="1:18" x14ac:dyDescent="0.25">
      <c r="A13" s="1" t="s">
        <v>8</v>
      </c>
      <c r="B13" s="24" t="s">
        <v>0</v>
      </c>
      <c r="C13" s="24" t="s">
        <v>9</v>
      </c>
      <c r="D13" s="24" t="s">
        <v>10</v>
      </c>
      <c r="E13" s="1" t="s">
        <v>3</v>
      </c>
      <c r="F13" s="1" t="s">
        <v>4</v>
      </c>
      <c r="G13" s="1" t="s">
        <v>5</v>
      </c>
      <c r="H13" s="1" t="s">
        <v>6</v>
      </c>
      <c r="I13" s="1" t="s">
        <v>3</v>
      </c>
      <c r="J13" s="1" t="s">
        <v>4</v>
      </c>
      <c r="K13" s="1" t="s">
        <v>5</v>
      </c>
      <c r="L13" s="1" t="s">
        <v>6</v>
      </c>
      <c r="M13" s="1" t="s">
        <v>11</v>
      </c>
    </row>
    <row r="14" spans="1:18" x14ac:dyDescent="0.25">
      <c r="A14" s="14">
        <v>7</v>
      </c>
      <c r="B14" s="10" t="s">
        <v>24</v>
      </c>
      <c r="C14" s="11">
        <v>2</v>
      </c>
      <c r="D14" s="15" t="s">
        <v>25</v>
      </c>
      <c r="E14" s="13">
        <v>0.43958333333333321</v>
      </c>
      <c r="F14" s="13">
        <v>0.44513888888888875</v>
      </c>
      <c r="G14" s="13">
        <v>0.45069444444444429</v>
      </c>
      <c r="H14" s="13">
        <v>0.45624999999999982</v>
      </c>
      <c r="I14" s="25">
        <v>1.2908564814814816E-3</v>
      </c>
      <c r="J14" s="25">
        <v>1.7409722222222221E-3</v>
      </c>
      <c r="K14" s="25">
        <v>1.0791666666666666E-3</v>
      </c>
      <c r="L14" s="25">
        <v>1.2678240740740742E-3</v>
      </c>
      <c r="M14" s="28">
        <v>5.3788194444444448E-3</v>
      </c>
      <c r="N14" s="39">
        <f>M14+M16+M17</f>
        <v>1.8583564814814817E-2</v>
      </c>
    </row>
    <row r="15" spans="1:18" x14ac:dyDescent="0.25">
      <c r="A15" s="14">
        <v>15</v>
      </c>
      <c r="B15" s="10" t="s">
        <v>59</v>
      </c>
      <c r="C15" s="11">
        <v>2</v>
      </c>
      <c r="D15" s="15" t="s">
        <v>25</v>
      </c>
      <c r="E15" s="13">
        <v>0.52569444444444435</v>
      </c>
      <c r="F15" s="13">
        <v>0.53124999999999989</v>
      </c>
      <c r="G15" s="13">
        <v>0.53680555555555542</v>
      </c>
      <c r="H15" s="13">
        <v>0.54236111111111096</v>
      </c>
      <c r="I15" s="25">
        <v>1.6135416666666668E-3</v>
      </c>
      <c r="J15" s="31" t="s">
        <v>62</v>
      </c>
      <c r="K15" s="31" t="s">
        <v>62</v>
      </c>
      <c r="L15" s="31" t="s">
        <v>62</v>
      </c>
      <c r="M15" s="31" t="s">
        <v>62</v>
      </c>
    </row>
    <row r="16" spans="1:18" x14ac:dyDescent="0.25">
      <c r="A16" s="14">
        <v>22</v>
      </c>
      <c r="B16" s="10" t="s">
        <v>60</v>
      </c>
      <c r="C16" s="11">
        <v>1</v>
      </c>
      <c r="D16" s="15" t="s">
        <v>25</v>
      </c>
      <c r="E16" s="13">
        <v>0.5645833333333331</v>
      </c>
      <c r="F16" s="13">
        <v>0.57013888888888864</v>
      </c>
      <c r="G16" s="13">
        <v>0.57569444444444418</v>
      </c>
      <c r="H16" s="13">
        <v>0.58124999999999971</v>
      </c>
      <c r="I16" s="25">
        <v>1.4116898148148151E-3</v>
      </c>
      <c r="J16" s="25">
        <v>1.6546296296296298E-3</v>
      </c>
      <c r="K16" s="25">
        <v>9.9537037037037042E-4</v>
      </c>
      <c r="L16" s="25">
        <v>1.222337962962963E-3</v>
      </c>
      <c r="M16" s="28">
        <v>5.2840277777777781E-3</v>
      </c>
    </row>
    <row r="17" spans="1:14" x14ac:dyDescent="0.25">
      <c r="A17" s="14">
        <v>30</v>
      </c>
      <c r="B17" s="10" t="s">
        <v>48</v>
      </c>
      <c r="C17" s="11">
        <v>1</v>
      </c>
      <c r="D17" s="15" t="s">
        <v>25</v>
      </c>
      <c r="E17" s="13">
        <v>0.60902777777777739</v>
      </c>
      <c r="F17" s="13">
        <v>0.61458333333333293</v>
      </c>
      <c r="G17" s="13">
        <v>0.62013888888888846</v>
      </c>
      <c r="H17" s="13">
        <v>0.625694444444444</v>
      </c>
      <c r="I17" s="25">
        <v>1.4482638888888889E-3</v>
      </c>
      <c r="J17" s="25">
        <v>3.0047453703703699E-3</v>
      </c>
      <c r="K17" s="25">
        <v>1.6380787037037034E-3</v>
      </c>
      <c r="L17" s="25">
        <v>1.8296296296296296E-3</v>
      </c>
      <c r="M17" s="28">
        <v>7.920717592592592E-3</v>
      </c>
    </row>
    <row r="19" spans="1:14" x14ac:dyDescent="0.25">
      <c r="A19" s="1" t="s">
        <v>8</v>
      </c>
      <c r="B19" s="24" t="s">
        <v>0</v>
      </c>
      <c r="C19" s="24" t="s">
        <v>9</v>
      </c>
      <c r="D19" s="24" t="s">
        <v>10</v>
      </c>
      <c r="E19" s="1" t="s">
        <v>3</v>
      </c>
      <c r="F19" s="1" t="s">
        <v>4</v>
      </c>
      <c r="G19" s="1" t="s">
        <v>5</v>
      </c>
      <c r="H19" s="1" t="s">
        <v>6</v>
      </c>
      <c r="I19" s="1" t="s">
        <v>3</v>
      </c>
      <c r="J19" s="1" t="s">
        <v>4</v>
      </c>
      <c r="K19" s="1" t="s">
        <v>5</v>
      </c>
      <c r="L19" s="1" t="s">
        <v>6</v>
      </c>
      <c r="M19" s="1" t="s">
        <v>11</v>
      </c>
    </row>
    <row r="20" spans="1:14" x14ac:dyDescent="0.25">
      <c r="A20" s="14">
        <v>2</v>
      </c>
      <c r="B20" s="10" t="s">
        <v>14</v>
      </c>
      <c r="C20" s="11">
        <v>1</v>
      </c>
      <c r="D20" s="15" t="s">
        <v>15</v>
      </c>
      <c r="E20" s="13">
        <v>0.41180555555555554</v>
      </c>
      <c r="F20" s="13">
        <v>0.41736111111111107</v>
      </c>
      <c r="G20" s="13">
        <v>0.42291666666666661</v>
      </c>
      <c r="H20" s="13">
        <v>0.42847222222222214</v>
      </c>
      <c r="I20" s="25">
        <v>1.191087962962963E-3</v>
      </c>
      <c r="J20" s="25">
        <v>1.7677083333333336E-3</v>
      </c>
      <c r="K20" s="25">
        <v>1.0300925925925926E-3</v>
      </c>
      <c r="L20" s="27">
        <v>1.135185185185185E-3</v>
      </c>
      <c r="M20" s="28">
        <v>5.1240740740740743E-3</v>
      </c>
      <c r="N20" s="39">
        <f>M23+M24+M20</f>
        <v>1.4692708333333334E-2</v>
      </c>
    </row>
    <row r="21" spans="1:14" x14ac:dyDescent="0.25">
      <c r="A21" s="14">
        <v>10</v>
      </c>
      <c r="B21" s="10" t="s">
        <v>28</v>
      </c>
      <c r="C21" s="11">
        <v>1</v>
      </c>
      <c r="D21" s="15" t="s">
        <v>15</v>
      </c>
      <c r="E21" s="13">
        <v>0.45624999999999982</v>
      </c>
      <c r="F21" s="13">
        <v>0.46180555555555536</v>
      </c>
      <c r="G21" s="13">
        <v>0.46736111111111089</v>
      </c>
      <c r="H21" s="13">
        <v>0.47291666666666643</v>
      </c>
      <c r="I21" s="25">
        <v>1.7589120370370371E-3</v>
      </c>
      <c r="J21" s="25">
        <v>1.8373842592592593E-3</v>
      </c>
      <c r="K21" s="25">
        <v>1.8346064814814815E-3</v>
      </c>
      <c r="L21" s="25">
        <v>2.6265046296296297E-3</v>
      </c>
      <c r="M21" s="25">
        <v>8.0574074074074072E-3</v>
      </c>
    </row>
    <row r="22" spans="1:14" x14ac:dyDescent="0.25">
      <c r="A22" s="14">
        <v>17</v>
      </c>
      <c r="B22" s="10" t="s">
        <v>33</v>
      </c>
      <c r="C22" s="11">
        <v>1</v>
      </c>
      <c r="D22" s="15" t="s">
        <v>15</v>
      </c>
      <c r="E22" s="13">
        <v>0.53680555555555542</v>
      </c>
      <c r="F22" s="13">
        <v>0.54236111111111096</v>
      </c>
      <c r="G22" s="13">
        <v>0.5479166666666665</v>
      </c>
      <c r="H22" s="13">
        <v>0.55347222222222203</v>
      </c>
      <c r="I22" s="25">
        <v>1.1519675925925927E-3</v>
      </c>
      <c r="J22" s="31" t="s">
        <v>62</v>
      </c>
      <c r="K22" s="31">
        <v>1.5665509259259259E-3</v>
      </c>
      <c r="L22" s="31">
        <v>1.8835648148148151E-3</v>
      </c>
      <c r="M22" s="31" t="s">
        <v>62</v>
      </c>
    </row>
    <row r="23" spans="1:14" x14ac:dyDescent="0.25">
      <c r="A23" s="14">
        <v>25</v>
      </c>
      <c r="B23" s="10" t="s">
        <v>61</v>
      </c>
      <c r="C23" s="11">
        <v>2</v>
      </c>
      <c r="D23" s="12" t="s">
        <v>15</v>
      </c>
      <c r="E23" s="13">
        <v>0.58124999999999971</v>
      </c>
      <c r="F23" s="13">
        <v>0.58680555555555525</v>
      </c>
      <c r="G23" s="13">
        <v>0.59236111111111078</v>
      </c>
      <c r="H23" s="13">
        <v>0.59791666666666632</v>
      </c>
      <c r="I23" s="25">
        <v>1.0792824074074075E-3</v>
      </c>
      <c r="J23" s="25">
        <v>1.482523148148148E-3</v>
      </c>
      <c r="K23" s="25">
        <v>9.3553240740740738E-4</v>
      </c>
      <c r="L23" s="25">
        <v>1.0956018518518517E-3</v>
      </c>
      <c r="M23" s="28">
        <v>4.5929398148148145E-3</v>
      </c>
    </row>
    <row r="24" spans="1:14" x14ac:dyDescent="0.25">
      <c r="A24" s="14">
        <v>33</v>
      </c>
      <c r="B24" s="10" t="s">
        <v>43</v>
      </c>
      <c r="C24" s="11">
        <v>1</v>
      </c>
      <c r="D24" s="15" t="s">
        <v>15</v>
      </c>
      <c r="E24" s="13">
        <v>0.625694444444444</v>
      </c>
      <c r="F24" s="13">
        <v>0.63124999999999953</v>
      </c>
      <c r="G24" s="13">
        <v>0.63680555555555507</v>
      </c>
      <c r="H24" s="13">
        <v>0.64236111111111061</v>
      </c>
      <c r="I24" s="25">
        <v>1.2695601851851852E-3</v>
      </c>
      <c r="J24" s="25">
        <v>1.540509259259259E-3</v>
      </c>
      <c r="K24" s="25">
        <v>9.8912037037037024E-4</v>
      </c>
      <c r="L24" s="25">
        <v>1.1765046296296296E-3</v>
      </c>
      <c r="M24" s="28">
        <v>4.975694444444444E-3</v>
      </c>
    </row>
    <row r="26" spans="1:14" x14ac:dyDescent="0.25">
      <c r="A26" s="1" t="s">
        <v>8</v>
      </c>
      <c r="B26" s="24" t="s">
        <v>0</v>
      </c>
      <c r="C26" s="24" t="s">
        <v>9</v>
      </c>
      <c r="D26" s="24" t="s">
        <v>10</v>
      </c>
      <c r="E26" s="1" t="s">
        <v>3</v>
      </c>
      <c r="F26" s="1" t="s">
        <v>4</v>
      </c>
      <c r="G26" s="1" t="s">
        <v>5</v>
      </c>
      <c r="H26" s="1" t="s">
        <v>6</v>
      </c>
      <c r="I26" s="1" t="s">
        <v>3</v>
      </c>
      <c r="J26" s="1" t="s">
        <v>4</v>
      </c>
      <c r="K26" s="1" t="s">
        <v>5</v>
      </c>
      <c r="L26" s="1" t="s">
        <v>6</v>
      </c>
      <c r="M26" s="1" t="s">
        <v>11</v>
      </c>
    </row>
    <row r="27" spans="1:14" x14ac:dyDescent="0.25">
      <c r="A27" s="14">
        <v>5</v>
      </c>
      <c r="B27" s="10" t="s">
        <v>20</v>
      </c>
      <c r="C27" s="11">
        <v>1</v>
      </c>
      <c r="D27" s="15" t="s">
        <v>21</v>
      </c>
      <c r="E27" s="13">
        <v>0.42847222222222214</v>
      </c>
      <c r="F27" s="13">
        <v>0.43402777777777768</v>
      </c>
      <c r="G27" s="13">
        <v>0.43958333333333321</v>
      </c>
      <c r="H27" s="13">
        <v>0.44513888888888875</v>
      </c>
      <c r="I27" s="25">
        <v>1.1143518518518518E-3</v>
      </c>
      <c r="J27" s="25">
        <v>1.3502314814814816E-3</v>
      </c>
      <c r="K27" s="25">
        <v>1.0298611111111112E-3</v>
      </c>
      <c r="L27" s="29">
        <v>1.1053240740740741E-3</v>
      </c>
      <c r="M27" s="28">
        <v>4.5997685185185187E-3</v>
      </c>
      <c r="N27" s="39">
        <f>M30+M27+M28</f>
        <v>1.3799652777777779E-2</v>
      </c>
    </row>
    <row r="28" spans="1:14" x14ac:dyDescent="0.25">
      <c r="A28" s="14">
        <v>13</v>
      </c>
      <c r="B28" s="10" t="s">
        <v>31</v>
      </c>
      <c r="C28" s="11">
        <v>1</v>
      </c>
      <c r="D28" s="15" t="s">
        <v>21</v>
      </c>
      <c r="E28" s="13">
        <v>0.51458333333333328</v>
      </c>
      <c r="F28" s="13">
        <v>0.52013888888888882</v>
      </c>
      <c r="G28" s="13">
        <v>0.52569444444444435</v>
      </c>
      <c r="H28" s="13">
        <v>0.53124999999999989</v>
      </c>
      <c r="I28" s="25">
        <v>1.0601851851851853E-3</v>
      </c>
      <c r="J28" s="25">
        <v>1.4702546296296297E-3</v>
      </c>
      <c r="K28" s="25">
        <v>9.7777777777777772E-4</v>
      </c>
      <c r="L28" s="25">
        <v>1.1074074074074074E-3</v>
      </c>
      <c r="M28" s="28">
        <v>4.6156250000000008E-3</v>
      </c>
    </row>
    <row r="29" spans="1:14" x14ac:dyDescent="0.25">
      <c r="A29" s="14">
        <v>20</v>
      </c>
      <c r="B29" s="10" t="s">
        <v>35</v>
      </c>
      <c r="C29" s="11">
        <v>1</v>
      </c>
      <c r="D29" s="15" t="s">
        <v>21</v>
      </c>
      <c r="E29" s="13">
        <v>0.55347222222222203</v>
      </c>
      <c r="F29" s="13">
        <v>0.55902777777777757</v>
      </c>
      <c r="G29" s="13">
        <v>0.5645833333333331</v>
      </c>
      <c r="H29" s="13">
        <v>0.57013888888888864</v>
      </c>
      <c r="I29" s="25">
        <v>1.0998842592592592E-3</v>
      </c>
      <c r="J29" s="25">
        <v>1.509837962962963E-3</v>
      </c>
      <c r="K29" s="25">
        <v>1.0730324074074075E-3</v>
      </c>
      <c r="L29" s="25">
        <v>1.1000000000000001E-3</v>
      </c>
      <c r="M29" s="25">
        <v>4.7827546296296299E-3</v>
      </c>
    </row>
    <row r="30" spans="1:14" x14ac:dyDescent="0.25">
      <c r="A30" s="14">
        <v>28</v>
      </c>
      <c r="B30" s="10" t="s">
        <v>40</v>
      </c>
      <c r="C30" s="11">
        <v>1</v>
      </c>
      <c r="D30" s="15" t="s">
        <v>21</v>
      </c>
      <c r="E30" s="13">
        <v>0.59791666666666632</v>
      </c>
      <c r="F30" s="13">
        <v>0.60347222222222185</v>
      </c>
      <c r="G30" s="13">
        <v>0.60902777777777739</v>
      </c>
      <c r="H30" s="13">
        <v>0.61458333333333293</v>
      </c>
      <c r="I30" s="25">
        <v>9.6284722222222225E-4</v>
      </c>
      <c r="J30" s="25">
        <v>1.4319444444444442E-3</v>
      </c>
      <c r="K30" s="25">
        <v>9.7534722222222218E-4</v>
      </c>
      <c r="L30" s="25">
        <v>1.2141203703703704E-3</v>
      </c>
      <c r="M30" s="28">
        <v>4.5842592592592593E-3</v>
      </c>
    </row>
    <row r="31" spans="1:14" x14ac:dyDescent="0.25">
      <c r="A31" s="14">
        <v>36</v>
      </c>
      <c r="B31" s="10" t="s">
        <v>45</v>
      </c>
      <c r="C31" s="11">
        <v>1</v>
      </c>
      <c r="D31" s="15" t="s">
        <v>21</v>
      </c>
      <c r="E31" s="13">
        <v>0.63680555555555507</v>
      </c>
      <c r="F31" s="13">
        <v>0.64236111111111061</v>
      </c>
      <c r="G31" s="13">
        <v>0.64791666666666614</v>
      </c>
      <c r="H31" s="13">
        <v>0.65347222222222168</v>
      </c>
      <c r="I31" s="25">
        <v>1.1505787037037036E-3</v>
      </c>
      <c r="J31" s="25">
        <v>1.5569444444444443E-3</v>
      </c>
      <c r="K31" s="25">
        <v>1.0283564814814814E-3</v>
      </c>
      <c r="L31" s="25">
        <v>1.3101851851851853E-3</v>
      </c>
      <c r="M31" s="25">
        <v>5.0460648148148149E-3</v>
      </c>
    </row>
    <row r="33" spans="1:14" x14ac:dyDescent="0.25">
      <c r="A33" s="1" t="s">
        <v>8</v>
      </c>
      <c r="B33" s="24" t="s">
        <v>0</v>
      </c>
      <c r="C33" s="24" t="s">
        <v>9</v>
      </c>
      <c r="D33" s="24" t="s">
        <v>10</v>
      </c>
      <c r="E33" s="1" t="s">
        <v>3</v>
      </c>
      <c r="F33" s="1" t="s">
        <v>4</v>
      </c>
      <c r="G33" s="1" t="s">
        <v>5</v>
      </c>
      <c r="H33" s="1" t="s">
        <v>6</v>
      </c>
      <c r="I33" s="1" t="s">
        <v>3</v>
      </c>
      <c r="J33" s="1" t="s">
        <v>4</v>
      </c>
      <c r="K33" s="1" t="s">
        <v>5</v>
      </c>
      <c r="L33" s="1" t="s">
        <v>6</v>
      </c>
      <c r="M33" s="1" t="s">
        <v>11</v>
      </c>
    </row>
    <row r="34" spans="1:14" x14ac:dyDescent="0.25">
      <c r="A34" s="14">
        <v>6</v>
      </c>
      <c r="B34" s="10" t="s">
        <v>22</v>
      </c>
      <c r="C34" s="32">
        <v>2</v>
      </c>
      <c r="D34" s="12" t="s">
        <v>23</v>
      </c>
      <c r="E34" s="13">
        <v>0.43402777777777768</v>
      </c>
      <c r="F34" s="13">
        <v>0.43958333333333321</v>
      </c>
      <c r="G34" s="13">
        <v>0.44513888888888875</v>
      </c>
      <c r="H34" s="13">
        <v>0.45069444444444429</v>
      </c>
      <c r="I34" s="25">
        <v>1.032986111111111E-3</v>
      </c>
      <c r="J34" s="25">
        <v>1.2774305555555555E-3</v>
      </c>
      <c r="K34" s="25">
        <v>9.4837962962962975E-4</v>
      </c>
      <c r="L34" s="27">
        <v>1.0659722222222223E-3</v>
      </c>
      <c r="M34" s="28">
        <v>4.3247685185185186E-3</v>
      </c>
      <c r="N34" s="39">
        <f>M35+M37+M34</f>
        <v>1.2007986111111112E-2</v>
      </c>
    </row>
    <row r="35" spans="1:14" x14ac:dyDescent="0.25">
      <c r="A35" s="14">
        <v>14</v>
      </c>
      <c r="B35" s="10" t="s">
        <v>32</v>
      </c>
      <c r="C35" s="32">
        <v>2</v>
      </c>
      <c r="D35" s="15" t="s">
        <v>23</v>
      </c>
      <c r="E35" s="13">
        <v>0.52013888888888882</v>
      </c>
      <c r="F35" s="13">
        <v>0.52569444444444435</v>
      </c>
      <c r="G35" s="13">
        <v>0.53124999999999989</v>
      </c>
      <c r="H35" s="13">
        <v>0.53680555555555542</v>
      </c>
      <c r="I35" s="25">
        <v>8.9085648148148151E-4</v>
      </c>
      <c r="J35" s="25">
        <v>1.1321759259259258E-3</v>
      </c>
      <c r="K35" s="25">
        <v>7.9884259259259242E-4</v>
      </c>
      <c r="L35" s="25">
        <v>1.0055555555555555E-3</v>
      </c>
      <c r="M35" s="28">
        <v>3.8274305555555553E-3</v>
      </c>
    </row>
    <row r="36" spans="1:14" x14ac:dyDescent="0.25">
      <c r="A36" s="14">
        <v>21</v>
      </c>
      <c r="B36" s="10" t="s">
        <v>36</v>
      </c>
      <c r="C36" s="11">
        <v>2</v>
      </c>
      <c r="D36" s="15" t="s">
        <v>23</v>
      </c>
      <c r="E36" s="13">
        <v>0.55902777777777757</v>
      </c>
      <c r="F36" s="13">
        <v>0.5645833333333331</v>
      </c>
      <c r="G36" s="13">
        <v>0.57013888888888864</v>
      </c>
      <c r="H36" s="13">
        <v>0.57569444444444418</v>
      </c>
      <c r="I36" s="25">
        <v>1.3162037037037038E-3</v>
      </c>
      <c r="J36" s="25">
        <v>1.577777777777778E-3</v>
      </c>
      <c r="K36" s="25">
        <v>1.2366898148148148E-3</v>
      </c>
      <c r="L36" s="25">
        <v>1.0721064814814814E-3</v>
      </c>
      <c r="M36" s="25">
        <v>5.2027777777777775E-3</v>
      </c>
    </row>
    <row r="37" spans="1:14" x14ac:dyDescent="0.25">
      <c r="A37" s="14">
        <v>29</v>
      </c>
      <c r="B37" s="10" t="s">
        <v>41</v>
      </c>
      <c r="C37" s="11">
        <v>2</v>
      </c>
      <c r="D37" s="15" t="s">
        <v>23</v>
      </c>
      <c r="E37" s="13">
        <v>0.60347222222222185</v>
      </c>
      <c r="F37" s="13">
        <v>0.60902777777777739</v>
      </c>
      <c r="G37" s="13">
        <v>0.61458333333333293</v>
      </c>
      <c r="H37" s="13">
        <v>0.62013888888888846</v>
      </c>
      <c r="I37" s="25">
        <v>8.9837962962962961E-4</v>
      </c>
      <c r="J37" s="25">
        <v>1.1611111111111112E-3</v>
      </c>
      <c r="K37" s="25">
        <v>8.4930555555555551E-4</v>
      </c>
      <c r="L37" s="25">
        <v>9.4699074074074076E-4</v>
      </c>
      <c r="M37" s="28">
        <v>3.8557870370370373E-3</v>
      </c>
    </row>
    <row r="38" spans="1:14" x14ac:dyDescent="0.25">
      <c r="A38" s="14">
        <v>37</v>
      </c>
      <c r="B38" s="10" t="s">
        <v>46</v>
      </c>
      <c r="C38" s="11">
        <v>1</v>
      </c>
      <c r="D38" s="15" t="s">
        <v>23</v>
      </c>
      <c r="E38" s="13">
        <v>0.64236111111111061</v>
      </c>
      <c r="F38" s="13">
        <v>0.64791666666666614</v>
      </c>
      <c r="G38" s="13">
        <v>0.65347222222222168</v>
      </c>
      <c r="H38" s="13">
        <v>0.65902777777777721</v>
      </c>
      <c r="I38" s="25">
        <v>1.1204861111111112E-3</v>
      </c>
      <c r="J38" s="25">
        <v>1.2999999999999999E-3</v>
      </c>
      <c r="K38" s="25">
        <v>9.2708333333333325E-4</v>
      </c>
      <c r="L38" s="25">
        <v>1.0752314814814815E-3</v>
      </c>
      <c r="M38" s="25">
        <v>4.4228009259259255E-3</v>
      </c>
    </row>
    <row r="40" spans="1:14" x14ac:dyDescent="0.25">
      <c r="A40" s="1" t="s">
        <v>8</v>
      </c>
      <c r="B40" s="24" t="s">
        <v>0</v>
      </c>
      <c r="C40" s="24" t="s">
        <v>9</v>
      </c>
      <c r="D40" s="24" t="s">
        <v>10</v>
      </c>
      <c r="E40" s="1" t="s">
        <v>3</v>
      </c>
      <c r="F40" s="1" t="s">
        <v>4</v>
      </c>
      <c r="G40" s="1" t="s">
        <v>5</v>
      </c>
      <c r="H40" s="1" t="s">
        <v>6</v>
      </c>
      <c r="I40" s="1" t="s">
        <v>3</v>
      </c>
      <c r="J40" s="1" t="s">
        <v>4</v>
      </c>
      <c r="K40" s="1" t="s">
        <v>5</v>
      </c>
      <c r="L40" s="1" t="s">
        <v>6</v>
      </c>
      <c r="M40" s="1" t="s">
        <v>11</v>
      </c>
    </row>
    <row r="41" spans="1:14" x14ac:dyDescent="0.25">
      <c r="A41" s="14">
        <v>8</v>
      </c>
      <c r="B41" s="10" t="s">
        <v>53</v>
      </c>
      <c r="C41" s="11">
        <v>1</v>
      </c>
      <c r="D41" s="15" t="s">
        <v>26</v>
      </c>
      <c r="E41" s="13">
        <v>0.44513888888888875</v>
      </c>
      <c r="F41" s="13">
        <v>0.45069444444444429</v>
      </c>
      <c r="G41" s="13">
        <v>0.45624999999999982</v>
      </c>
      <c r="H41" s="13">
        <v>0.46180555555555536</v>
      </c>
      <c r="I41" s="25">
        <v>9.5011574074074085E-4</v>
      </c>
      <c r="J41" s="25">
        <v>1.5122685185185185E-3</v>
      </c>
      <c r="K41" s="25">
        <v>1.0061342592592594E-3</v>
      </c>
      <c r="L41" s="25">
        <v>1.4222222222222223E-3</v>
      </c>
      <c r="M41" s="27">
        <v>4.8907407407407406E-3</v>
      </c>
      <c r="N41" s="39">
        <f>M42+M43+M44</f>
        <v>1.3602199074074076E-2</v>
      </c>
    </row>
    <row r="42" spans="1:14" x14ac:dyDescent="0.25">
      <c r="A42" s="14">
        <v>23</v>
      </c>
      <c r="B42" s="10" t="s">
        <v>55</v>
      </c>
      <c r="C42" s="11">
        <v>2</v>
      </c>
      <c r="D42" s="15" t="s">
        <v>26</v>
      </c>
      <c r="E42" s="13">
        <v>0.57013888888888864</v>
      </c>
      <c r="F42" s="13">
        <v>0.57569444444444418</v>
      </c>
      <c r="G42" s="13">
        <v>0.58124999999999971</v>
      </c>
      <c r="H42" s="13">
        <v>0.58680555555555525</v>
      </c>
      <c r="I42" s="25">
        <v>1.0228009259259259E-3</v>
      </c>
      <c r="J42" s="25">
        <v>1.499189814814815E-3</v>
      </c>
      <c r="K42" s="25">
        <v>9.3194444444444444E-4</v>
      </c>
      <c r="L42" s="25">
        <v>1.131134259259259E-3</v>
      </c>
      <c r="M42" s="28">
        <v>4.5850694444444446E-3</v>
      </c>
    </row>
    <row r="43" spans="1:14" x14ac:dyDescent="0.25">
      <c r="A43" s="14">
        <v>31</v>
      </c>
      <c r="B43" s="10" t="s">
        <v>56</v>
      </c>
      <c r="C43" s="11">
        <v>2</v>
      </c>
      <c r="D43" s="15" t="s">
        <v>26</v>
      </c>
      <c r="E43" s="13">
        <v>0.61458333333333293</v>
      </c>
      <c r="F43" s="13">
        <v>0.62013888888888846</v>
      </c>
      <c r="G43" s="13">
        <v>0.625694444444444</v>
      </c>
      <c r="H43" s="13">
        <v>0.63124999999999953</v>
      </c>
      <c r="I43" s="25">
        <v>1.0956018518518517E-3</v>
      </c>
      <c r="J43" s="25">
        <v>1.3802083333333333E-3</v>
      </c>
      <c r="K43" s="25">
        <v>1.0210648148148147E-3</v>
      </c>
      <c r="L43" s="25">
        <v>1.1209490740740741E-3</v>
      </c>
      <c r="M43" s="28">
        <v>4.6178240740740745E-3</v>
      </c>
    </row>
    <row r="44" spans="1:14" x14ac:dyDescent="0.25">
      <c r="A44" s="14">
        <v>38</v>
      </c>
      <c r="B44" s="10" t="s">
        <v>54</v>
      </c>
      <c r="C44" s="11">
        <v>1</v>
      </c>
      <c r="D44" s="15" t="s">
        <v>26</v>
      </c>
      <c r="E44" s="13">
        <v>0.64791666666666614</v>
      </c>
      <c r="F44" s="13">
        <v>0.65347222222222168</v>
      </c>
      <c r="G44" s="13">
        <v>0.65902777777777721</v>
      </c>
      <c r="H44" s="13">
        <v>0.66458333333333275</v>
      </c>
      <c r="I44" s="25">
        <v>9.563657407407407E-4</v>
      </c>
      <c r="J44" s="25">
        <v>1.4098379629629628E-3</v>
      </c>
      <c r="K44" s="25">
        <v>8.9270833333333314E-4</v>
      </c>
      <c r="L44" s="25">
        <v>1.1403935185185187E-3</v>
      </c>
      <c r="M44" s="28">
        <v>4.3993055555555556E-3</v>
      </c>
    </row>
    <row r="46" spans="1:14" x14ac:dyDescent="0.25">
      <c r="A46" s="1" t="s">
        <v>8</v>
      </c>
      <c r="B46" s="24" t="s">
        <v>0</v>
      </c>
      <c r="C46" s="24" t="s">
        <v>9</v>
      </c>
      <c r="D46" s="24" t="s">
        <v>10</v>
      </c>
      <c r="E46" s="1" t="s">
        <v>3</v>
      </c>
      <c r="F46" s="1" t="s">
        <v>4</v>
      </c>
      <c r="G46" s="1" t="s">
        <v>5</v>
      </c>
      <c r="H46" s="1" t="s">
        <v>6</v>
      </c>
      <c r="I46" s="1" t="s">
        <v>3</v>
      </c>
      <c r="J46" s="1" t="s">
        <v>4</v>
      </c>
      <c r="K46" s="1" t="s">
        <v>5</v>
      </c>
      <c r="L46" s="1" t="s">
        <v>6</v>
      </c>
      <c r="M46" s="1" t="s">
        <v>11</v>
      </c>
    </row>
    <row r="47" spans="1:14" x14ac:dyDescent="0.25">
      <c r="A47" s="9">
        <v>1</v>
      </c>
      <c r="B47" s="10" t="s">
        <v>37</v>
      </c>
      <c r="C47" s="11">
        <v>1</v>
      </c>
      <c r="D47" s="12" t="s">
        <v>57</v>
      </c>
      <c r="E47" s="13">
        <v>0.40625</v>
      </c>
      <c r="F47" s="13">
        <v>0.41180555555555554</v>
      </c>
      <c r="G47" s="13">
        <v>0.41736111111111107</v>
      </c>
      <c r="H47" s="13">
        <v>0.42291666666666661</v>
      </c>
      <c r="I47" s="25">
        <v>1.5856481481481479E-3</v>
      </c>
      <c r="J47" s="25">
        <v>2.0995370370370373E-3</v>
      </c>
      <c r="K47" s="25">
        <v>1.2847222222222223E-3</v>
      </c>
      <c r="L47" s="25">
        <v>1.7336805555555558E-3</v>
      </c>
      <c r="M47" s="28">
        <v>6.7035879629629633E-3</v>
      </c>
      <c r="N47" s="39">
        <f>M47+M50+M49</f>
        <v>2.1897222222222221E-2</v>
      </c>
    </row>
    <row r="48" spans="1:14" x14ac:dyDescent="0.25">
      <c r="A48" s="14">
        <v>24</v>
      </c>
      <c r="B48" s="10" t="s">
        <v>13</v>
      </c>
      <c r="C48" s="11">
        <v>2</v>
      </c>
      <c r="D48" s="15" t="s">
        <v>57</v>
      </c>
      <c r="E48" s="13">
        <v>0.57569444444444418</v>
      </c>
      <c r="F48" s="13">
        <v>0.58124999999999971</v>
      </c>
      <c r="G48" s="13">
        <v>0.58680555555555525</v>
      </c>
      <c r="H48" s="13">
        <v>0.59236111111111078</v>
      </c>
      <c r="I48" s="25">
        <v>2.082986111111111E-3</v>
      </c>
      <c r="J48" s="25">
        <v>2.595138888888889E-3</v>
      </c>
      <c r="K48" s="25">
        <v>1.6209490740740739E-3</v>
      </c>
      <c r="L48" s="25">
        <v>2.5751157407407407E-3</v>
      </c>
      <c r="M48" s="25">
        <v>8.8741898148148139E-3</v>
      </c>
    </row>
    <row r="49" spans="1:14" x14ac:dyDescent="0.25">
      <c r="A49" s="14">
        <v>32</v>
      </c>
      <c r="B49" s="10" t="s">
        <v>42</v>
      </c>
      <c r="C49" s="11">
        <v>2</v>
      </c>
      <c r="D49" s="15" t="s">
        <v>57</v>
      </c>
      <c r="E49" s="13">
        <v>0.62013888888888846</v>
      </c>
      <c r="F49" s="13">
        <v>0.625694444444444</v>
      </c>
      <c r="G49" s="13">
        <v>0.63124999999999953</v>
      </c>
      <c r="H49" s="13">
        <v>0.63680555555555507</v>
      </c>
      <c r="I49" s="25">
        <v>1.8052083333333331E-3</v>
      </c>
      <c r="J49" s="25">
        <v>2.4399305555555559E-3</v>
      </c>
      <c r="K49" s="25">
        <v>1.6527777777777775E-3</v>
      </c>
      <c r="L49" s="25">
        <v>2.3476851851851849E-3</v>
      </c>
      <c r="M49" s="28">
        <v>8.2456018518518512E-3</v>
      </c>
    </row>
    <row r="50" spans="1:14" x14ac:dyDescent="0.25">
      <c r="A50" s="14">
        <v>39</v>
      </c>
      <c r="B50" s="10" t="s">
        <v>49</v>
      </c>
      <c r="C50" s="11">
        <v>2</v>
      </c>
      <c r="D50" s="15" t="s">
        <v>57</v>
      </c>
      <c r="E50" s="13">
        <v>0.65347222222222168</v>
      </c>
      <c r="F50" s="13">
        <v>0.65902777777777721</v>
      </c>
      <c r="G50" s="13">
        <v>0.66458333333333275</v>
      </c>
      <c r="H50" s="13">
        <v>0.67013888888888828</v>
      </c>
      <c r="I50" s="25">
        <v>1.6391203703703704E-3</v>
      </c>
      <c r="J50" s="25">
        <v>2.1373842592592594E-3</v>
      </c>
      <c r="K50" s="25">
        <v>1.2785879629629629E-3</v>
      </c>
      <c r="L50" s="25">
        <v>1.8929398148148145E-3</v>
      </c>
      <c r="M50" s="28">
        <v>6.9480324074074071E-3</v>
      </c>
    </row>
    <row r="52" spans="1:14" x14ac:dyDescent="0.25">
      <c r="A52" s="1" t="s">
        <v>8</v>
      </c>
      <c r="B52" s="24" t="s">
        <v>0</v>
      </c>
      <c r="C52" s="24" t="s">
        <v>9</v>
      </c>
      <c r="D52" s="24" t="s">
        <v>10</v>
      </c>
      <c r="E52" s="1" t="s">
        <v>3</v>
      </c>
      <c r="F52" s="1" t="s">
        <v>4</v>
      </c>
      <c r="G52" s="1" t="s">
        <v>5</v>
      </c>
      <c r="H52" s="1" t="s">
        <v>6</v>
      </c>
      <c r="I52" s="1" t="s">
        <v>3</v>
      </c>
      <c r="J52" s="1" t="s">
        <v>4</v>
      </c>
      <c r="K52" s="1" t="s">
        <v>5</v>
      </c>
      <c r="L52" s="1" t="s">
        <v>6</v>
      </c>
      <c r="M52" s="35" t="s">
        <v>11</v>
      </c>
    </row>
    <row r="53" spans="1:14" x14ac:dyDescent="0.25">
      <c r="A53" s="14">
        <v>9</v>
      </c>
      <c r="B53" s="10" t="s">
        <v>44</v>
      </c>
      <c r="C53" s="11">
        <v>2</v>
      </c>
      <c r="D53" s="15" t="s">
        <v>58</v>
      </c>
      <c r="E53" s="13">
        <v>0.45069444444444429</v>
      </c>
      <c r="F53" s="13">
        <v>0.45624999999999982</v>
      </c>
      <c r="G53" s="13">
        <v>0.46180555555555536</v>
      </c>
      <c r="H53" s="13">
        <v>0.46736111111111089</v>
      </c>
      <c r="I53" s="25">
        <v>1.1168981481481483E-3</v>
      </c>
      <c r="J53" s="25">
        <v>1.6914351851851854E-3</v>
      </c>
      <c r="K53" s="25">
        <v>9.699074074074075E-4</v>
      </c>
      <c r="L53" s="25">
        <v>1.2716435185185185E-3</v>
      </c>
      <c r="M53" s="28">
        <v>5.04988425925926E-3</v>
      </c>
      <c r="N53" s="39">
        <f>M53+M55+M56</f>
        <v>1.8245486111111112E-2</v>
      </c>
    </row>
    <row r="54" spans="1:14" x14ac:dyDescent="0.25">
      <c r="A54" s="14">
        <v>16</v>
      </c>
      <c r="B54" t="s">
        <v>47</v>
      </c>
      <c r="C54" s="11">
        <v>1</v>
      </c>
      <c r="D54" s="12" t="s">
        <v>58</v>
      </c>
      <c r="E54" s="13">
        <v>0.53124999999999989</v>
      </c>
      <c r="F54" s="13">
        <v>0.53680555555555542</v>
      </c>
      <c r="G54" s="13">
        <v>0.54236111111111096</v>
      </c>
      <c r="H54" s="13">
        <v>0.5479166666666665</v>
      </c>
      <c r="I54" s="25">
        <v>1.0934027777777778E-3</v>
      </c>
      <c r="J54" s="31" t="s">
        <v>62</v>
      </c>
      <c r="K54" s="31" t="s">
        <v>62</v>
      </c>
      <c r="L54" s="31" t="s">
        <v>62</v>
      </c>
      <c r="M54" s="43" t="s">
        <v>62</v>
      </c>
    </row>
    <row r="55" spans="1:14" x14ac:dyDescent="0.25">
      <c r="A55" s="14">
        <v>34</v>
      </c>
      <c r="B55" s="10" t="s">
        <v>27</v>
      </c>
      <c r="C55" s="11">
        <v>1</v>
      </c>
      <c r="D55" s="15" t="s">
        <v>58</v>
      </c>
      <c r="E55" s="13">
        <v>0.63124999999999953</v>
      </c>
      <c r="F55" s="13">
        <v>0.63680555555555507</v>
      </c>
      <c r="G55" s="13">
        <v>0.64236111111111061</v>
      </c>
      <c r="H55" s="13">
        <v>0.64791666666666614</v>
      </c>
      <c r="I55" s="25">
        <v>1.2045138888888889E-3</v>
      </c>
      <c r="J55" s="25">
        <v>2.5752314814814817E-3</v>
      </c>
      <c r="K55" s="25">
        <v>1.2616898148148147E-3</v>
      </c>
      <c r="L55" s="25">
        <v>1.748148148148148E-3</v>
      </c>
      <c r="M55" s="28">
        <v>6.7895833333333332E-3</v>
      </c>
    </row>
    <row r="56" spans="1:14" x14ac:dyDescent="0.25">
      <c r="A56" s="14">
        <v>41</v>
      </c>
      <c r="B56" s="22" t="s">
        <v>51</v>
      </c>
      <c r="C56" s="23">
        <v>2</v>
      </c>
      <c r="D56" s="23" t="s">
        <v>58</v>
      </c>
      <c r="E56" s="13">
        <v>0.65902777777777721</v>
      </c>
      <c r="F56" s="13">
        <v>0.66458333333333275</v>
      </c>
      <c r="G56" s="13">
        <v>0.67013888888888828</v>
      </c>
      <c r="H56" s="13">
        <v>0.67569444444444382</v>
      </c>
      <c r="I56" s="25">
        <v>1.3190972222222222E-3</v>
      </c>
      <c r="J56" s="25">
        <v>1.9188657407407409E-3</v>
      </c>
      <c r="K56" s="25">
        <v>1.225E-3</v>
      </c>
      <c r="L56" s="25">
        <v>1.9430555555555555E-3</v>
      </c>
      <c r="M56" s="28">
        <v>6.4060185185185192E-3</v>
      </c>
    </row>
  </sheetData>
  <pageMargins left="0" right="0" top="0.78740157480314965" bottom="0.78740157480314965" header="0.31496062992125984" footer="0.31496062992125984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A5" sqref="A5"/>
    </sheetView>
  </sheetViews>
  <sheetFormatPr defaultRowHeight="15" x14ac:dyDescent="0.25"/>
  <cols>
    <col min="1" max="1" width="14.7109375" customWidth="1"/>
    <col min="2" max="2" width="9.140625" style="19"/>
  </cols>
  <sheetData>
    <row r="1" spans="1:2" x14ac:dyDescent="0.25">
      <c r="A1" s="1" t="s">
        <v>72</v>
      </c>
    </row>
    <row r="2" spans="1:2" x14ac:dyDescent="0.25">
      <c r="A2" t="s">
        <v>30</v>
      </c>
      <c r="B2" s="46">
        <v>3.5048611111111109E-3</v>
      </c>
    </row>
    <row r="3" spans="1:2" x14ac:dyDescent="0.25">
      <c r="A3" t="s">
        <v>54</v>
      </c>
      <c r="B3" s="46">
        <v>4.3993055555555556E-3</v>
      </c>
    </row>
    <row r="4" spans="1:2" x14ac:dyDescent="0.25">
      <c r="A4" t="s">
        <v>46</v>
      </c>
      <c r="B4" s="46">
        <v>4.4228009259259255E-3</v>
      </c>
    </row>
    <row r="5" spans="1:2" x14ac:dyDescent="0.25">
      <c r="B5" s="46"/>
    </row>
    <row r="6" spans="1:2" x14ac:dyDescent="0.25">
      <c r="A6" s="1" t="s">
        <v>71</v>
      </c>
      <c r="B6" s="46"/>
    </row>
    <row r="7" spans="1:2" x14ac:dyDescent="0.25">
      <c r="A7" t="s">
        <v>18</v>
      </c>
      <c r="B7" s="46">
        <v>3.659027777777778E-3</v>
      </c>
    </row>
    <row r="8" spans="1:2" x14ac:dyDescent="0.25">
      <c r="A8" t="s">
        <v>32</v>
      </c>
      <c r="B8" s="46">
        <v>3.8274305555555557E-3</v>
      </c>
    </row>
    <row r="9" spans="1:2" x14ac:dyDescent="0.25">
      <c r="A9" t="s">
        <v>41</v>
      </c>
      <c r="B9" s="46">
        <v>3.8557870370370373E-3</v>
      </c>
    </row>
    <row r="10" spans="1:2" x14ac:dyDescent="0.25">
      <c r="B10" s="46"/>
    </row>
    <row r="11" spans="1:2" x14ac:dyDescent="0.25">
      <c r="B11" s="46"/>
    </row>
    <row r="12" spans="1:2" x14ac:dyDescent="0.25">
      <c r="B12" s="46"/>
    </row>
    <row r="13" spans="1:2" x14ac:dyDescent="0.25">
      <c r="B13" s="46"/>
    </row>
    <row r="14" spans="1:2" x14ac:dyDescent="0.25">
      <c r="B14" s="46"/>
    </row>
    <row r="15" spans="1:2" x14ac:dyDescent="0.25">
      <c r="B15" s="46"/>
    </row>
    <row r="16" spans="1:2" x14ac:dyDescent="0.25">
      <c r="B16" s="46"/>
    </row>
    <row r="17" spans="2:2" x14ac:dyDescent="0.25">
      <c r="B17" s="46"/>
    </row>
    <row r="18" spans="2:2" x14ac:dyDescent="0.25">
      <c r="B18" s="46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TFA</vt:lpstr>
      <vt:lpstr>Výsledky družstev</vt:lpstr>
      <vt:lpstr>Výsledky jednotlivci</vt:lpstr>
    </vt:vector>
  </TitlesOfParts>
  <Company>HZS Jčk ÚO Tábor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Škulina</dc:creator>
  <cp:lastModifiedBy>Matějů Vendula</cp:lastModifiedBy>
  <cp:lastPrinted>2019-06-22T14:22:06Z</cp:lastPrinted>
  <dcterms:created xsi:type="dcterms:W3CDTF">2017-07-24T07:07:41Z</dcterms:created>
  <dcterms:modified xsi:type="dcterms:W3CDTF">2019-06-22T16:24:15Z</dcterms:modified>
</cp:coreProperties>
</file>