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0940" windowHeight="11130"/>
  </bookViews>
  <sheets>
    <sheet name="Zapisovací" sheetId="2" r:id="rId1"/>
    <sheet name="Výsledky 100m" sheetId="8" r:id="rId2"/>
    <sheet name="Výsledky Věž" sheetId="5" r:id="rId3"/>
    <sheet name="Výsledky Dvojboje" sheetId="10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F138" i="8"/>
  <c r="G138" s="1"/>
  <c r="F137"/>
  <c r="G137" s="1"/>
  <c r="F63"/>
  <c r="G63" s="1"/>
  <c r="G88"/>
  <c r="F88"/>
  <c r="F136"/>
  <c r="G136" s="1"/>
  <c r="F75"/>
  <c r="G75" s="1"/>
  <c r="F76"/>
  <c r="G76" s="1"/>
  <c r="F24"/>
  <c r="G24" s="1"/>
  <c r="F74"/>
  <c r="G74" s="1"/>
  <c r="F29"/>
  <c r="G29" s="1"/>
  <c r="F73"/>
  <c r="G73" s="1"/>
  <c r="F68"/>
  <c r="G68" s="1"/>
  <c r="F65"/>
  <c r="G65" s="1"/>
  <c r="F135"/>
  <c r="G135" s="1"/>
  <c r="F134"/>
  <c r="G134" s="1"/>
  <c r="G133"/>
  <c r="F133"/>
  <c r="F132"/>
  <c r="G132" s="1"/>
  <c r="F89"/>
  <c r="G89" s="1"/>
  <c r="F131"/>
  <c r="G131" s="1"/>
  <c r="G51"/>
  <c r="F51"/>
  <c r="F130"/>
  <c r="G130" s="1"/>
  <c r="F129"/>
  <c r="G129" s="1"/>
  <c r="F20"/>
  <c r="G20" s="1"/>
  <c r="G128"/>
  <c r="F128"/>
  <c r="F127"/>
  <c r="G127" s="1"/>
  <c r="F4"/>
  <c r="G4" s="1"/>
  <c r="F5"/>
  <c r="G5" s="1"/>
  <c r="F126"/>
  <c r="G126" s="1"/>
  <c r="F10"/>
  <c r="G10" s="1"/>
  <c r="F22"/>
  <c r="G22" s="1"/>
  <c r="F9"/>
  <c r="G9" s="1"/>
  <c r="G71"/>
  <c r="F71"/>
  <c r="F12"/>
  <c r="G12" s="1"/>
  <c r="F7"/>
  <c r="G7" s="1"/>
  <c r="F19"/>
  <c r="G19" s="1"/>
  <c r="F14"/>
  <c r="G14" s="1"/>
  <c r="F125"/>
  <c r="G125" s="1"/>
  <c r="F16"/>
  <c r="G16" s="1"/>
  <c r="F15"/>
  <c r="G15" s="1"/>
  <c r="F6"/>
  <c r="G6" s="1"/>
  <c r="F8"/>
  <c r="G8" s="1"/>
  <c r="F66"/>
  <c r="G66" s="1"/>
  <c r="F124"/>
  <c r="G124" s="1"/>
  <c r="F28"/>
  <c r="G28" s="1"/>
  <c r="F123"/>
  <c r="G123" s="1"/>
  <c r="F30"/>
  <c r="G30" s="1"/>
  <c r="F122"/>
  <c r="G122" s="1"/>
  <c r="F121"/>
  <c r="G121" s="1"/>
  <c r="F84"/>
  <c r="G84" s="1"/>
  <c r="F23"/>
  <c r="G23" s="1"/>
  <c r="F120"/>
  <c r="G120" s="1"/>
  <c r="F119"/>
  <c r="G119" s="1"/>
  <c r="F41"/>
  <c r="G41" s="1"/>
  <c r="F61"/>
  <c r="G61" s="1"/>
  <c r="F118"/>
  <c r="G118" s="1"/>
  <c r="F87"/>
  <c r="G87" s="1"/>
  <c r="F79"/>
  <c r="G79" s="1"/>
  <c r="F58"/>
  <c r="G58" s="1"/>
  <c r="F69"/>
  <c r="G69" s="1"/>
  <c r="F39"/>
  <c r="G39" s="1"/>
  <c r="F80"/>
  <c r="G80" s="1"/>
  <c r="F83"/>
  <c r="G83" s="1"/>
  <c r="F117"/>
  <c r="G117" s="1"/>
  <c r="F38"/>
  <c r="G38" s="1"/>
  <c r="F27"/>
  <c r="G27" s="1"/>
  <c r="F116"/>
  <c r="G116" s="1"/>
  <c r="F21"/>
  <c r="G21" s="1"/>
  <c r="F31"/>
  <c r="G31" s="1"/>
  <c r="F115"/>
  <c r="G115" s="1"/>
  <c r="F114"/>
  <c r="G114" s="1"/>
  <c r="F60"/>
  <c r="G60" s="1"/>
  <c r="F81"/>
  <c r="G81" s="1"/>
  <c r="F44"/>
  <c r="G44" s="1"/>
  <c r="F49"/>
  <c r="G49" s="1"/>
  <c r="F11"/>
  <c r="G11" s="1"/>
  <c r="F113"/>
  <c r="G113" s="1"/>
  <c r="F112"/>
  <c r="G112" s="1"/>
  <c r="F111"/>
  <c r="G111" s="1"/>
  <c r="F110"/>
  <c r="G110" s="1"/>
  <c r="F26"/>
  <c r="G26" s="1"/>
  <c r="F25"/>
  <c r="G25" s="1"/>
  <c r="F36"/>
  <c r="G36" s="1"/>
  <c r="F109"/>
  <c r="G109" s="1"/>
  <c r="F53"/>
  <c r="G53" s="1"/>
  <c r="F45"/>
  <c r="G45" s="1"/>
  <c r="F48"/>
  <c r="G48" s="1"/>
  <c r="F85"/>
  <c r="G85" s="1"/>
  <c r="F108"/>
  <c r="G108" s="1"/>
  <c r="F46"/>
  <c r="G46" s="1"/>
  <c r="F82"/>
  <c r="G82" s="1"/>
  <c r="F18"/>
  <c r="G18" s="1"/>
  <c r="F107"/>
  <c r="G107" s="1"/>
  <c r="F106"/>
  <c r="G106" s="1"/>
  <c r="F72"/>
  <c r="G72" s="1"/>
  <c r="F105"/>
  <c r="G105" s="1"/>
  <c r="F104"/>
  <c r="G104" s="1"/>
  <c r="F47"/>
  <c r="G47" s="1"/>
  <c r="F42"/>
  <c r="G42" s="1"/>
  <c r="F55"/>
  <c r="G55" s="1"/>
  <c r="F13"/>
  <c r="G13" s="1"/>
  <c r="F103"/>
  <c r="G103" s="1"/>
  <c r="F54"/>
  <c r="G54" s="1"/>
  <c r="F102"/>
  <c r="G102" s="1"/>
  <c r="F43"/>
  <c r="G43" s="1"/>
  <c r="F86"/>
  <c r="G86" s="1"/>
  <c r="F101"/>
  <c r="G101" s="1"/>
  <c r="F100"/>
  <c r="G100" s="1"/>
  <c r="F99"/>
  <c r="G99" s="1"/>
  <c r="F57"/>
  <c r="G57" s="1"/>
  <c r="F34"/>
  <c r="G34" s="1"/>
  <c r="F59"/>
  <c r="G59" s="1"/>
  <c r="F62"/>
  <c r="G62" s="1"/>
  <c r="F70"/>
  <c r="G70" s="1"/>
  <c r="F98"/>
  <c r="G98" s="1"/>
  <c r="F77"/>
  <c r="G77" s="1"/>
  <c r="F97"/>
  <c r="G97" s="1"/>
  <c r="F96"/>
  <c r="G96" s="1"/>
  <c r="F50"/>
  <c r="G50" s="1"/>
  <c r="F95"/>
  <c r="G95" s="1"/>
  <c r="F52"/>
  <c r="G52" s="1"/>
  <c r="F33"/>
  <c r="G33" s="1"/>
  <c r="F56"/>
  <c r="G56" s="1"/>
  <c r="F94"/>
  <c r="G94" s="1"/>
  <c r="F93"/>
  <c r="G93" s="1"/>
  <c r="F67"/>
  <c r="G67" s="1"/>
  <c r="F92"/>
  <c r="G92" s="1"/>
  <c r="F17"/>
  <c r="G17" s="1"/>
  <c r="F91"/>
  <c r="G91" s="1"/>
  <c r="F78"/>
  <c r="G78" s="1"/>
  <c r="F90"/>
  <c r="G90" s="1"/>
  <c r="F32"/>
  <c r="G32" s="1"/>
  <c r="F37"/>
  <c r="G37" s="1"/>
  <c r="F35"/>
  <c r="G35" s="1"/>
  <c r="F64"/>
  <c r="G64" s="1"/>
  <c r="F40"/>
  <c r="G40" s="1"/>
  <c r="F20" i="5"/>
  <c r="G20" s="1"/>
  <c r="F98"/>
  <c r="G98" s="1"/>
  <c r="F46"/>
  <c r="G46" s="1"/>
  <c r="F59"/>
  <c r="G59" s="1"/>
  <c r="F35"/>
  <c r="G35" s="1"/>
  <c r="F71"/>
  <c r="G71" s="1"/>
  <c r="F10"/>
  <c r="G10" s="1"/>
  <c r="F4"/>
  <c r="G4" s="1"/>
  <c r="F6"/>
  <c r="G6" s="1"/>
  <c r="F11"/>
  <c r="G11" s="1"/>
  <c r="F5"/>
  <c r="G5" s="1"/>
  <c r="F8"/>
  <c r="G8" s="1"/>
  <c r="F50"/>
  <c r="G50" s="1"/>
  <c r="F34"/>
  <c r="G34" s="1"/>
  <c r="F9"/>
  <c r="G9" s="1"/>
  <c r="F14"/>
  <c r="G14" s="1"/>
  <c r="F7"/>
  <c r="G7" s="1"/>
  <c r="F18"/>
  <c r="G18" s="1"/>
  <c r="F26"/>
  <c r="G26" s="1"/>
  <c r="F47"/>
  <c r="G47" s="1"/>
  <c r="F16"/>
  <c r="G16" s="1"/>
  <c r="F33"/>
  <c r="G33" s="1"/>
  <c r="F15"/>
  <c r="G15" s="1"/>
  <c r="F12"/>
  <c r="G12" s="1"/>
  <c r="F117"/>
  <c r="G117" s="1"/>
  <c r="F42"/>
  <c r="G42" s="1"/>
  <c r="F87"/>
  <c r="G87" s="1"/>
  <c r="F63"/>
  <c r="G63" s="1"/>
  <c r="F24"/>
  <c r="G24" s="1"/>
  <c r="F64"/>
  <c r="G64" s="1"/>
  <c r="F30"/>
  <c r="G30" s="1"/>
  <c r="F55"/>
  <c r="G55" s="1"/>
  <c r="F19"/>
  <c r="G19" s="1"/>
  <c r="F96"/>
  <c r="G96" s="1"/>
  <c r="F41"/>
  <c r="G41" s="1"/>
  <c r="F75"/>
  <c r="G75" s="1"/>
  <c r="F28"/>
  <c r="G28" s="1"/>
  <c r="F44"/>
  <c r="G44" s="1"/>
  <c r="F45"/>
  <c r="G45" s="1"/>
  <c r="F116"/>
  <c r="G116" s="1"/>
  <c r="F49"/>
  <c r="G49" s="1"/>
  <c r="F89"/>
  <c r="G89" s="1"/>
  <c r="F54"/>
  <c r="G54" s="1"/>
  <c r="F38"/>
  <c r="G38" s="1"/>
  <c r="F67"/>
  <c r="G67" s="1"/>
  <c r="F82"/>
  <c r="G82" s="1"/>
  <c r="F53"/>
  <c r="G53" s="1"/>
  <c r="F17"/>
  <c r="G17" s="1"/>
  <c r="F115"/>
  <c r="G115" s="1"/>
  <c r="F99"/>
  <c r="G99" s="1"/>
  <c r="F93"/>
  <c r="G93" s="1"/>
  <c r="F70"/>
  <c r="G70" s="1"/>
  <c r="F114"/>
  <c r="G114" s="1"/>
  <c r="F79"/>
  <c r="G79" s="1"/>
  <c r="F39"/>
  <c r="G39" s="1"/>
  <c r="F101"/>
  <c r="G101" s="1"/>
  <c r="F102"/>
  <c r="G102" s="1"/>
  <c r="F113"/>
  <c r="G113" s="1"/>
  <c r="F112"/>
  <c r="G112" s="1"/>
  <c r="F68"/>
  <c r="G68" s="1"/>
  <c r="F23"/>
  <c r="G23" s="1"/>
  <c r="F36"/>
  <c r="G36" s="1"/>
  <c r="F97"/>
  <c r="G97" s="1"/>
  <c r="F78"/>
  <c r="G78" s="1"/>
  <c r="F86"/>
  <c r="G86" s="1"/>
  <c r="F40"/>
  <c r="G40" s="1"/>
  <c r="F61"/>
  <c r="G61" s="1"/>
  <c r="F60"/>
  <c r="G60" s="1"/>
  <c r="F22"/>
  <c r="G22" s="1"/>
  <c r="F103"/>
  <c r="G103" s="1"/>
  <c r="F29"/>
  <c r="G29" s="1"/>
  <c r="F111"/>
  <c r="G111" s="1"/>
  <c r="F110"/>
  <c r="G110" s="1"/>
  <c r="F91"/>
  <c r="G91" s="1"/>
  <c r="F77"/>
  <c r="G77" s="1"/>
  <c r="F85"/>
  <c r="G85" s="1"/>
  <c r="F88"/>
  <c r="G88" s="1"/>
  <c r="F27"/>
  <c r="G27" s="1"/>
  <c r="F21"/>
  <c r="G21" s="1"/>
  <c r="F3"/>
  <c r="G3" s="1"/>
  <c r="F104"/>
  <c r="G104" s="1"/>
  <c r="F73"/>
  <c r="G73" s="1"/>
  <c r="F58"/>
  <c r="G58" s="1"/>
  <c r="F74"/>
  <c r="G74" s="1"/>
  <c r="F25"/>
  <c r="G25" s="1"/>
  <c r="F43"/>
  <c r="G43" s="1"/>
  <c r="F109"/>
  <c r="G109" s="1"/>
  <c r="F108"/>
  <c r="G108" s="1"/>
  <c r="F95"/>
  <c r="G95" s="1"/>
  <c r="F31"/>
  <c r="G31" s="1"/>
  <c r="F66"/>
  <c r="G66" s="1"/>
  <c r="F51"/>
  <c r="G51" s="1"/>
  <c r="F65"/>
  <c r="G65" s="1"/>
  <c r="F76"/>
  <c r="G76" s="1"/>
  <c r="F52"/>
  <c r="G52" s="1"/>
  <c r="F13"/>
  <c r="G13" s="1"/>
  <c r="F32"/>
  <c r="G32" s="1"/>
  <c r="F90"/>
  <c r="G90" s="1"/>
  <c r="F83"/>
  <c r="G83" s="1"/>
  <c r="F72"/>
  <c r="G72" s="1"/>
  <c r="F37"/>
  <c r="G37" s="1"/>
  <c r="F62"/>
  <c r="G62" s="1"/>
  <c r="F107"/>
  <c r="G107" s="1"/>
  <c r="F106"/>
  <c r="G106" s="1"/>
  <c r="F92"/>
  <c r="G92" s="1"/>
  <c r="F100"/>
  <c r="G100" s="1"/>
  <c r="F57"/>
  <c r="G57" s="1"/>
  <c r="F48"/>
  <c r="G48" s="1"/>
  <c r="F69"/>
  <c r="G69" s="1"/>
  <c r="F94"/>
  <c r="G94" s="1"/>
  <c r="F84"/>
  <c r="G84" s="1"/>
  <c r="F56"/>
  <c r="G56" s="1"/>
  <c r="F80"/>
  <c r="G80" s="1"/>
  <c r="F81"/>
  <c r="G81" s="1"/>
  <c r="F105"/>
  <c r="G105" s="1"/>
  <c r="H64" i="8" l="1"/>
  <c r="H40"/>
  <c r="H35"/>
  <c r="H32"/>
  <c r="H78"/>
  <c r="H17"/>
  <c r="H67"/>
  <c r="H94"/>
  <c r="H33"/>
  <c r="H95"/>
  <c r="H96"/>
  <c r="H77"/>
  <c r="H70"/>
  <c r="H59"/>
  <c r="H57"/>
  <c r="H100"/>
  <c r="H43"/>
  <c r="H102"/>
  <c r="H13"/>
  <c r="H55"/>
  <c r="H104"/>
  <c r="H105"/>
  <c r="H107"/>
  <c r="H18"/>
  <c r="H108"/>
  <c r="H85"/>
  <c r="H53"/>
  <c r="H109"/>
  <c r="H26"/>
  <c r="H110"/>
  <c r="H113"/>
  <c r="H11"/>
  <c r="H81"/>
  <c r="H114"/>
  <c r="H31"/>
  <c r="H116"/>
  <c r="H117"/>
  <c r="H80"/>
  <c r="H69"/>
  <c r="H79"/>
  <c r="H87"/>
  <c r="H41"/>
  <c r="H119"/>
  <c r="H84"/>
  <c r="H121"/>
  <c r="H123"/>
  <c r="H28"/>
  <c r="H8"/>
  <c r="H6"/>
  <c r="H125"/>
  <c r="H14"/>
  <c r="H12"/>
  <c r="H71"/>
  <c r="H10"/>
  <c r="H126"/>
  <c r="H127"/>
  <c r="H128"/>
  <c r="H130"/>
  <c r="H51"/>
  <c r="H132"/>
  <c r="H133"/>
  <c r="H65"/>
  <c r="H68"/>
  <c r="H74"/>
  <c r="H24"/>
  <c r="H136"/>
  <c r="H88"/>
  <c r="H138"/>
  <c r="H37"/>
  <c r="H90"/>
  <c r="H91"/>
  <c r="H92"/>
  <c r="H93"/>
  <c r="H56"/>
  <c r="H52"/>
  <c r="H50"/>
  <c r="H97"/>
  <c r="H98"/>
  <c r="H62"/>
  <c r="H34"/>
  <c r="H99"/>
  <c r="H101"/>
  <c r="H86"/>
  <c r="H54"/>
  <c r="H103"/>
  <c r="H42"/>
  <c r="H47"/>
  <c r="H72"/>
  <c r="H106"/>
  <c r="H82"/>
  <c r="H46"/>
  <c r="H48"/>
  <c r="H45"/>
  <c r="H36"/>
  <c r="H25"/>
  <c r="H111"/>
  <c r="H112"/>
  <c r="H49"/>
  <c r="H44"/>
  <c r="H60"/>
  <c r="H115"/>
  <c r="H21"/>
  <c r="H27"/>
  <c r="H38"/>
  <c r="H83"/>
  <c r="H39"/>
  <c r="H58"/>
  <c r="H118"/>
  <c r="H61"/>
  <c r="H120"/>
  <c r="H23"/>
  <c r="H122"/>
  <c r="H30"/>
  <c r="H124"/>
  <c r="H66"/>
  <c r="H15"/>
  <c r="H16"/>
  <c r="H19"/>
  <c r="H7"/>
  <c r="H9"/>
  <c r="H22"/>
  <c r="H5"/>
  <c r="H4"/>
  <c r="H20"/>
  <c r="H129"/>
  <c r="H131"/>
  <c r="H89"/>
  <c r="H134"/>
  <c r="H135"/>
  <c r="H73"/>
  <c r="H29"/>
  <c r="H76"/>
  <c r="H75"/>
  <c r="H63"/>
  <c r="H137"/>
  <c r="H21" i="5"/>
  <c r="H20"/>
  <c r="H66"/>
  <c r="H64"/>
  <c r="H62"/>
  <c r="H60"/>
  <c r="H58"/>
  <c r="H56"/>
  <c r="H54"/>
  <c r="H52"/>
  <c r="H50"/>
  <c r="H48"/>
  <c r="H46"/>
  <c r="H44"/>
  <c r="H42"/>
  <c r="H40"/>
  <c r="H38"/>
  <c r="H36"/>
  <c r="H34"/>
  <c r="H32"/>
  <c r="H30"/>
  <c r="H28"/>
  <c r="H26"/>
  <c r="H25"/>
  <c r="H22"/>
  <c r="H18"/>
  <c r="H16"/>
  <c r="H14"/>
  <c r="H12"/>
  <c r="H3"/>
  <c r="H9"/>
  <c r="H7"/>
  <c r="H68"/>
  <c r="H67"/>
  <c r="H65"/>
  <c r="H63"/>
  <c r="H61"/>
  <c r="H59"/>
  <c r="H57"/>
  <c r="H55"/>
  <c r="H53"/>
  <c r="H51"/>
  <c r="H49"/>
  <c r="H47"/>
  <c r="H45"/>
  <c r="H43"/>
  <c r="H41"/>
  <c r="H39"/>
  <c r="H37"/>
  <c r="H35"/>
  <c r="H33"/>
  <c r="H31"/>
  <c r="H29"/>
  <c r="H27"/>
  <c r="H24"/>
  <c r="H23"/>
  <c r="H19"/>
  <c r="H17"/>
  <c r="H15"/>
  <c r="H13"/>
  <c r="H11"/>
  <c r="H10"/>
  <c r="H8"/>
  <c r="H6"/>
  <c r="H117"/>
  <c r="H115"/>
  <c r="H113"/>
  <c r="H111"/>
  <c r="H109"/>
  <c r="H107"/>
  <c r="H105"/>
  <c r="H103"/>
  <c r="H101"/>
  <c r="H99"/>
  <c r="H97"/>
  <c r="H95"/>
  <c r="H93"/>
  <c r="H91"/>
  <c r="H89"/>
  <c r="H87"/>
  <c r="H85"/>
  <c r="H83"/>
  <c r="H81"/>
  <c r="H79"/>
  <c r="H77"/>
  <c r="H75"/>
  <c r="H73"/>
  <c r="H71"/>
  <c r="H69"/>
  <c r="H5"/>
  <c r="H4"/>
  <c r="H116"/>
  <c r="H114"/>
  <c r="H112"/>
  <c r="H110"/>
  <c r="H108"/>
  <c r="H106"/>
  <c r="H104"/>
  <c r="H102"/>
  <c r="H100"/>
  <c r="H98"/>
  <c r="H96"/>
  <c r="H94"/>
  <c r="H92"/>
  <c r="H90"/>
  <c r="H88"/>
  <c r="H86"/>
  <c r="H84"/>
  <c r="H82"/>
  <c r="H80"/>
  <c r="H78"/>
  <c r="H76"/>
  <c r="H74"/>
  <c r="H72"/>
  <c r="H70"/>
  <c r="O4" i="2" l="1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P38" s="1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P100" s="1"/>
  <c r="O101"/>
  <c r="P101" s="1"/>
  <c r="O102"/>
  <c r="P102" s="1"/>
  <c r="O103"/>
  <c r="P103" s="1"/>
  <c r="O104"/>
  <c r="P104" s="1"/>
  <c r="O105"/>
  <c r="P105" s="1"/>
  <c r="O106"/>
  <c r="P106" s="1"/>
  <c r="O107"/>
  <c r="P107" s="1"/>
  <c r="O108"/>
  <c r="P108" s="1"/>
  <c r="O109"/>
  <c r="P109" s="1"/>
  <c r="O110"/>
  <c r="P110" s="1"/>
  <c r="O111"/>
  <c r="P111" s="1"/>
  <c r="O112"/>
  <c r="P112" s="1"/>
  <c r="O113"/>
  <c r="P113" s="1"/>
  <c r="O114"/>
  <c r="P114" s="1"/>
  <c r="O115"/>
  <c r="P115" s="1"/>
  <c r="O116"/>
  <c r="P116" s="1"/>
  <c r="O117"/>
  <c r="P117" s="1"/>
  <c r="O118"/>
  <c r="P118" s="1"/>
  <c r="O119"/>
  <c r="P119" s="1"/>
  <c r="O120"/>
  <c r="P120" s="1"/>
  <c r="O121"/>
  <c r="P121" s="1"/>
  <c r="O122"/>
  <c r="P122" s="1"/>
  <c r="O123"/>
  <c r="P123" s="1"/>
  <c r="O124"/>
  <c r="P124" s="1"/>
  <c r="O125"/>
  <c r="P125" s="1"/>
  <c r="O126"/>
  <c r="P126" s="1"/>
  <c r="O127"/>
  <c r="P127" s="1"/>
  <c r="O128"/>
  <c r="P128" s="1"/>
  <c r="O129"/>
  <c r="P129" s="1"/>
  <c r="O131"/>
  <c r="P131" s="1"/>
  <c r="O132"/>
  <c r="P132" s="1"/>
  <c r="O133"/>
  <c r="P133" s="1"/>
  <c r="O134"/>
  <c r="P134" s="1"/>
  <c r="O135"/>
  <c r="P135" s="1"/>
  <c r="O136"/>
  <c r="P136" s="1"/>
  <c r="O137"/>
  <c r="P137" s="1"/>
  <c r="O130"/>
  <c r="P130" s="1"/>
  <c r="O3"/>
  <c r="P99" l="1"/>
  <c r="V99"/>
  <c r="W99" s="1"/>
  <c r="P97"/>
  <c r="V97"/>
  <c r="W97" s="1"/>
  <c r="P95"/>
  <c r="V95"/>
  <c r="W95" s="1"/>
  <c r="P93"/>
  <c r="V93"/>
  <c r="W93" s="1"/>
  <c r="P91"/>
  <c r="V91"/>
  <c r="W91" s="1"/>
  <c r="P89"/>
  <c r="V89"/>
  <c r="W89" s="1"/>
  <c r="P87"/>
  <c r="V87"/>
  <c r="W87" s="1"/>
  <c r="P85"/>
  <c r="V85"/>
  <c r="W85" s="1"/>
  <c r="P83"/>
  <c r="V83"/>
  <c r="W83" s="1"/>
  <c r="P81"/>
  <c r="V81"/>
  <c r="W81" s="1"/>
  <c r="P79"/>
  <c r="V79"/>
  <c r="W79" s="1"/>
  <c r="P77"/>
  <c r="V77"/>
  <c r="W77" s="1"/>
  <c r="P75"/>
  <c r="V75"/>
  <c r="W75" s="1"/>
  <c r="P73"/>
  <c r="V73"/>
  <c r="W73" s="1"/>
  <c r="P71"/>
  <c r="V71"/>
  <c r="W71" s="1"/>
  <c r="P69"/>
  <c r="V69"/>
  <c r="W69" s="1"/>
  <c r="P67"/>
  <c r="V67"/>
  <c r="W67" s="1"/>
  <c r="P65"/>
  <c r="V65"/>
  <c r="W65" s="1"/>
  <c r="P63"/>
  <c r="V63"/>
  <c r="W63" s="1"/>
  <c r="P61"/>
  <c r="V61"/>
  <c r="W61" s="1"/>
  <c r="P59"/>
  <c r="V59"/>
  <c r="W59" s="1"/>
  <c r="P57"/>
  <c r="V57"/>
  <c r="W57" s="1"/>
  <c r="P55"/>
  <c r="V55"/>
  <c r="W55" s="1"/>
  <c r="P53"/>
  <c r="V53"/>
  <c r="W53" s="1"/>
  <c r="P51"/>
  <c r="V51"/>
  <c r="W51" s="1"/>
  <c r="P49"/>
  <c r="V49"/>
  <c r="W49" s="1"/>
  <c r="P47"/>
  <c r="V47"/>
  <c r="W47" s="1"/>
  <c r="P45"/>
  <c r="V45"/>
  <c r="W45" s="1"/>
  <c r="P43"/>
  <c r="V43"/>
  <c r="W43" s="1"/>
  <c r="P41"/>
  <c r="V41"/>
  <c r="W41" s="1"/>
  <c r="P39"/>
  <c r="V39"/>
  <c r="W39" s="1"/>
  <c r="P37"/>
  <c r="V37"/>
  <c r="W37" s="1"/>
  <c r="P35"/>
  <c r="V35"/>
  <c r="W35" s="1"/>
  <c r="P33"/>
  <c r="V33"/>
  <c r="W33" s="1"/>
  <c r="P31"/>
  <c r="V31"/>
  <c r="W31" s="1"/>
  <c r="P29"/>
  <c r="V29"/>
  <c r="W29" s="1"/>
  <c r="P27"/>
  <c r="V27"/>
  <c r="W27" s="1"/>
  <c r="P25"/>
  <c r="V25"/>
  <c r="W25" s="1"/>
  <c r="P23"/>
  <c r="V23"/>
  <c r="W23" s="1"/>
  <c r="P21"/>
  <c r="V21"/>
  <c r="W21" s="1"/>
  <c r="P19"/>
  <c r="V19"/>
  <c r="W19" s="1"/>
  <c r="P17"/>
  <c r="V17"/>
  <c r="W17" s="1"/>
  <c r="P15"/>
  <c r="V15"/>
  <c r="W15" s="1"/>
  <c r="P13"/>
  <c r="V13"/>
  <c r="W13" s="1"/>
  <c r="P11"/>
  <c r="V11"/>
  <c r="W11" s="1"/>
  <c r="P9"/>
  <c r="V9"/>
  <c r="W9" s="1"/>
  <c r="P7"/>
  <c r="V7"/>
  <c r="W7" s="1"/>
  <c r="P5"/>
  <c r="V5"/>
  <c r="W5" s="1"/>
  <c r="P98"/>
  <c r="V98"/>
  <c r="W98" s="1"/>
  <c r="P96"/>
  <c r="V96"/>
  <c r="W96" s="1"/>
  <c r="P94"/>
  <c r="V94"/>
  <c r="W94" s="1"/>
  <c r="P92"/>
  <c r="V92"/>
  <c r="W92" s="1"/>
  <c r="P90"/>
  <c r="V90"/>
  <c r="W90" s="1"/>
  <c r="P88"/>
  <c r="V88"/>
  <c r="W88" s="1"/>
  <c r="P86"/>
  <c r="V86"/>
  <c r="W86" s="1"/>
  <c r="P84"/>
  <c r="V84"/>
  <c r="W84" s="1"/>
  <c r="P82"/>
  <c r="V82"/>
  <c r="W82" s="1"/>
  <c r="P80"/>
  <c r="V80"/>
  <c r="W80" s="1"/>
  <c r="P78"/>
  <c r="V78"/>
  <c r="W78" s="1"/>
  <c r="P76"/>
  <c r="V76"/>
  <c r="W76" s="1"/>
  <c r="P74"/>
  <c r="V74"/>
  <c r="W74" s="1"/>
  <c r="P72"/>
  <c r="V72"/>
  <c r="W72" s="1"/>
  <c r="P70"/>
  <c r="V70"/>
  <c r="W70" s="1"/>
  <c r="P68"/>
  <c r="V68"/>
  <c r="W68" s="1"/>
  <c r="P66"/>
  <c r="V66"/>
  <c r="W66" s="1"/>
  <c r="P64"/>
  <c r="V64"/>
  <c r="W64" s="1"/>
  <c r="P62"/>
  <c r="V62"/>
  <c r="W62" s="1"/>
  <c r="P60"/>
  <c r="V60"/>
  <c r="W60" s="1"/>
  <c r="P58"/>
  <c r="V58"/>
  <c r="W58" s="1"/>
  <c r="P56"/>
  <c r="V56"/>
  <c r="W56" s="1"/>
  <c r="P54"/>
  <c r="V54"/>
  <c r="W54" s="1"/>
  <c r="P52"/>
  <c r="V52"/>
  <c r="W52" s="1"/>
  <c r="P50"/>
  <c r="V50"/>
  <c r="W50" s="1"/>
  <c r="P48"/>
  <c r="V48"/>
  <c r="W48" s="1"/>
  <c r="P46"/>
  <c r="V46"/>
  <c r="W46" s="1"/>
  <c r="P44"/>
  <c r="V44"/>
  <c r="W44" s="1"/>
  <c r="P42"/>
  <c r="V42"/>
  <c r="W42" s="1"/>
  <c r="P40"/>
  <c r="V40"/>
  <c r="W40" s="1"/>
  <c r="P36"/>
  <c r="V36"/>
  <c r="W36" s="1"/>
  <c r="P34"/>
  <c r="V34"/>
  <c r="W34" s="1"/>
  <c r="P32"/>
  <c r="V32"/>
  <c r="W32" s="1"/>
  <c r="P30"/>
  <c r="V30"/>
  <c r="W30" s="1"/>
  <c r="P28"/>
  <c r="V28"/>
  <c r="W28" s="1"/>
  <c r="P26"/>
  <c r="V26"/>
  <c r="W26" s="1"/>
  <c r="P24"/>
  <c r="V24"/>
  <c r="W24" s="1"/>
  <c r="P22"/>
  <c r="V22"/>
  <c r="W22" s="1"/>
  <c r="P20"/>
  <c r="Q125" s="1"/>
  <c r="V20"/>
  <c r="W20" s="1"/>
  <c r="P18"/>
  <c r="V18"/>
  <c r="W18" s="1"/>
  <c r="P16"/>
  <c r="Q121" s="1"/>
  <c r="V16"/>
  <c r="W16" s="1"/>
  <c r="P14"/>
  <c r="V14"/>
  <c r="W14" s="1"/>
  <c r="P12"/>
  <c r="V12"/>
  <c r="W12" s="1"/>
  <c r="P10"/>
  <c r="V10"/>
  <c r="W10" s="1"/>
  <c r="P8"/>
  <c r="V8"/>
  <c r="W8" s="1"/>
  <c r="P6"/>
  <c r="V6"/>
  <c r="W6" s="1"/>
  <c r="P4"/>
  <c r="V4"/>
  <c r="W4" s="1"/>
  <c r="P3"/>
  <c r="V3"/>
  <c r="W3" s="1"/>
  <c r="Q4"/>
  <c r="Q133"/>
  <c r="Q130"/>
  <c r="Q118"/>
  <c r="Q110"/>
  <c r="Q102"/>
  <c r="Q94"/>
  <c r="Q86"/>
  <c r="Q78"/>
  <c r="Q70"/>
  <c r="Q62"/>
  <c r="Q54"/>
  <c r="Q46"/>
  <c r="Q38"/>
  <c r="Q30"/>
  <c r="Q22"/>
  <c r="Q14"/>
  <c r="Q6"/>
  <c r="Q113"/>
  <c r="Q105"/>
  <c r="Q97"/>
  <c r="Q89"/>
  <c r="Q81"/>
  <c r="Q73"/>
  <c r="Q65"/>
  <c r="Q57"/>
  <c r="Q49"/>
  <c r="Q41"/>
  <c r="Q33"/>
  <c r="Q25"/>
  <c r="Q17"/>
  <c r="Q9"/>
  <c r="F4"/>
  <c r="G4" s="1"/>
  <c r="F5"/>
  <c r="G5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32"/>
  <c r="G32" s="1"/>
  <c r="F33"/>
  <c r="G33" s="1"/>
  <c r="F34"/>
  <c r="G34" s="1"/>
  <c r="F35"/>
  <c r="G35" s="1"/>
  <c r="F36"/>
  <c r="G36" s="1"/>
  <c r="F37"/>
  <c r="G37" s="1"/>
  <c r="F38"/>
  <c r="F39"/>
  <c r="G39" s="1"/>
  <c r="F40"/>
  <c r="G40" s="1"/>
  <c r="F41"/>
  <c r="G41" s="1"/>
  <c r="F42"/>
  <c r="G42" s="1"/>
  <c r="F43"/>
  <c r="G43" s="1"/>
  <c r="F44"/>
  <c r="G44" s="1"/>
  <c r="F45"/>
  <c r="G45" s="1"/>
  <c r="F46"/>
  <c r="G46" s="1"/>
  <c r="F47"/>
  <c r="G47" s="1"/>
  <c r="F48"/>
  <c r="G48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58"/>
  <c r="G58" s="1"/>
  <c r="F59"/>
  <c r="G59" s="1"/>
  <c r="F60"/>
  <c r="G60" s="1"/>
  <c r="F61"/>
  <c r="G61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70"/>
  <c r="G70" s="1"/>
  <c r="F71"/>
  <c r="G71" s="1"/>
  <c r="F72"/>
  <c r="G72" s="1"/>
  <c r="F73"/>
  <c r="G73" s="1"/>
  <c r="F74"/>
  <c r="G74" s="1"/>
  <c r="F75"/>
  <c r="G75" s="1"/>
  <c r="F76"/>
  <c r="G76" s="1"/>
  <c r="F77"/>
  <c r="G77" s="1"/>
  <c r="F78"/>
  <c r="G78" s="1"/>
  <c r="F79"/>
  <c r="G79" s="1"/>
  <c r="F80"/>
  <c r="G80" s="1"/>
  <c r="F81"/>
  <c r="G81" s="1"/>
  <c r="F82"/>
  <c r="G82" s="1"/>
  <c r="F83"/>
  <c r="G83" s="1"/>
  <c r="F84"/>
  <c r="G84" s="1"/>
  <c r="F85"/>
  <c r="G85" s="1"/>
  <c r="F86"/>
  <c r="G86" s="1"/>
  <c r="F87"/>
  <c r="G87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96"/>
  <c r="G96" s="1"/>
  <c r="F97"/>
  <c r="G97" s="1"/>
  <c r="F98"/>
  <c r="G98" s="1"/>
  <c r="F99"/>
  <c r="G99" s="1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3"/>
  <c r="G3" s="1"/>
  <c r="Q5" l="1"/>
  <c r="Q13"/>
  <c r="Q21"/>
  <c r="Q29"/>
  <c r="Q37"/>
  <c r="Q45"/>
  <c r="Q53"/>
  <c r="Q61"/>
  <c r="Q69"/>
  <c r="Q77"/>
  <c r="Q85"/>
  <c r="Q93"/>
  <c r="Q101"/>
  <c r="Q109"/>
  <c r="Q117"/>
  <c r="Q10"/>
  <c r="Q18"/>
  <c r="Q26"/>
  <c r="Q34"/>
  <c r="Q42"/>
  <c r="Q50"/>
  <c r="Q58"/>
  <c r="Q66"/>
  <c r="Q74"/>
  <c r="Q82"/>
  <c r="Q90"/>
  <c r="Q98"/>
  <c r="Q106"/>
  <c r="Q114"/>
  <c r="Q134"/>
  <c r="Q122"/>
  <c r="Q119"/>
  <c r="Q126"/>
  <c r="Q137"/>
  <c r="Q129"/>
  <c r="Q7"/>
  <c r="Q11"/>
  <c r="Q15"/>
  <c r="Q19"/>
  <c r="Q23"/>
  <c r="Q27"/>
  <c r="Q31"/>
  <c r="Q35"/>
  <c r="Q39"/>
  <c r="Q43"/>
  <c r="Q47"/>
  <c r="Q51"/>
  <c r="Q55"/>
  <c r="Q59"/>
  <c r="Q63"/>
  <c r="Q67"/>
  <c r="Q71"/>
  <c r="Q75"/>
  <c r="Q79"/>
  <c r="Q83"/>
  <c r="Q87"/>
  <c r="Q91"/>
  <c r="Q95"/>
  <c r="Q99"/>
  <c r="Q103"/>
  <c r="Q107"/>
  <c r="Q111"/>
  <c r="Q115"/>
  <c r="Q3"/>
  <c r="Q8"/>
  <c r="Q12"/>
  <c r="Q16"/>
  <c r="Q20"/>
  <c r="Q24"/>
  <c r="Q28"/>
  <c r="Q32"/>
  <c r="Q36"/>
  <c r="Q40"/>
  <c r="Q44"/>
  <c r="Q48"/>
  <c r="Q52"/>
  <c r="Q56"/>
  <c r="Q60"/>
  <c r="Q64"/>
  <c r="Q68"/>
  <c r="Q72"/>
  <c r="Q76"/>
  <c r="Q80"/>
  <c r="Q84"/>
  <c r="Q88"/>
  <c r="Q92"/>
  <c r="Q96"/>
  <c r="Q100"/>
  <c r="Q104"/>
  <c r="Q108"/>
  <c r="Q112"/>
  <c r="Q116"/>
  <c r="Q136"/>
  <c r="Q132"/>
  <c r="Q128"/>
  <c r="Q124"/>
  <c r="Q120"/>
  <c r="Q135"/>
  <c r="Q131"/>
  <c r="Q127"/>
  <c r="Q123"/>
  <c r="G38"/>
  <c r="V38"/>
  <c r="W38" s="1"/>
  <c r="G117"/>
  <c r="V117"/>
  <c r="W117" s="1"/>
  <c r="G116"/>
  <c r="V116"/>
  <c r="W116" s="1"/>
  <c r="G115"/>
  <c r="V115"/>
  <c r="W115" s="1"/>
  <c r="G114"/>
  <c r="V114"/>
  <c r="W114" s="1"/>
  <c r="G113"/>
  <c r="V113"/>
  <c r="W113" s="1"/>
  <c r="G112"/>
  <c r="V112"/>
  <c r="W112" s="1"/>
  <c r="G111"/>
  <c r="V111"/>
  <c r="W111" s="1"/>
  <c r="G110"/>
  <c r="V110"/>
  <c r="W110" s="1"/>
  <c r="G109"/>
  <c r="V109"/>
  <c r="W109" s="1"/>
  <c r="G108"/>
  <c r="V108"/>
  <c r="W108" s="1"/>
  <c r="G107"/>
  <c r="V107"/>
  <c r="W107" s="1"/>
  <c r="G106"/>
  <c r="V106"/>
  <c r="W106" s="1"/>
  <c r="G105"/>
  <c r="V105"/>
  <c r="W105" s="1"/>
  <c r="G104"/>
  <c r="V104"/>
  <c r="W104" s="1"/>
  <c r="G103"/>
  <c r="V103"/>
  <c r="W103" s="1"/>
  <c r="G102"/>
  <c r="V102"/>
  <c r="W102" s="1"/>
  <c r="G101"/>
  <c r="V101"/>
  <c r="W101" s="1"/>
  <c r="G100"/>
  <c r="V100"/>
  <c r="W100" s="1"/>
  <c r="H4"/>
  <c r="H6"/>
  <c r="H8"/>
  <c r="H10"/>
  <c r="H12"/>
  <c r="H14"/>
  <c r="H16"/>
  <c r="H18"/>
  <c r="H20"/>
  <c r="H22"/>
  <c r="H24"/>
  <c r="H26"/>
  <c r="H28"/>
  <c r="H30"/>
  <c r="H32"/>
  <c r="H34"/>
  <c r="H36"/>
  <c r="H38"/>
  <c r="H40"/>
  <c r="H42"/>
  <c r="H44"/>
  <c r="H46"/>
  <c r="H48"/>
  <c r="H50"/>
  <c r="H52"/>
  <c r="H54"/>
  <c r="H56"/>
  <c r="H58"/>
  <c r="H60"/>
  <c r="H62"/>
  <c r="H64"/>
  <c r="H66"/>
  <c r="H68"/>
  <c r="H70"/>
  <c r="H72"/>
  <c r="H74"/>
  <c r="H76"/>
  <c r="H78"/>
  <c r="H80"/>
  <c r="H82"/>
  <c r="H84"/>
  <c r="H86"/>
  <c r="H88"/>
  <c r="H90"/>
  <c r="H92"/>
  <c r="H94"/>
  <c r="H96"/>
  <c r="H98"/>
  <c r="H100"/>
  <c r="H102"/>
  <c r="H104"/>
  <c r="H106"/>
  <c r="H108"/>
  <c r="H110"/>
  <c r="H112"/>
  <c r="H114"/>
  <c r="H116"/>
  <c r="H3"/>
  <c r="H5"/>
  <c r="H7"/>
  <c r="H9"/>
  <c r="H11"/>
  <c r="H13"/>
  <c r="H15"/>
  <c r="H17"/>
  <c r="H19"/>
  <c r="H21"/>
  <c r="H23"/>
  <c r="H25"/>
  <c r="H27"/>
  <c r="H29"/>
  <c r="H31"/>
  <c r="H33"/>
  <c r="H35"/>
  <c r="H37"/>
  <c r="H39"/>
  <c r="H41"/>
  <c r="H43"/>
  <c r="H45"/>
  <c r="H47"/>
  <c r="H49"/>
  <c r="H51"/>
  <c r="H53"/>
  <c r="H55"/>
  <c r="H57"/>
  <c r="H59"/>
  <c r="H61"/>
  <c r="H63"/>
  <c r="H65"/>
  <c r="H67"/>
  <c r="H69"/>
  <c r="H71"/>
  <c r="H73"/>
  <c r="H75"/>
  <c r="H77"/>
  <c r="H79"/>
  <c r="H81"/>
  <c r="H83"/>
  <c r="H85"/>
  <c r="H87"/>
  <c r="H89"/>
  <c r="H91"/>
  <c r="H93"/>
  <c r="H95"/>
  <c r="H97"/>
  <c r="H99"/>
  <c r="H101"/>
  <c r="H103"/>
  <c r="H105"/>
  <c r="H107"/>
  <c r="H109"/>
  <c r="H111"/>
  <c r="H113"/>
  <c r="H115"/>
  <c r="H117"/>
  <c r="X114" l="1"/>
  <c r="X3"/>
  <c r="X107"/>
  <c r="X115"/>
  <c r="X109"/>
  <c r="X105"/>
  <c r="X101"/>
  <c r="X98"/>
  <c r="X94"/>
  <c r="X90"/>
  <c r="X86"/>
  <c r="X82"/>
  <c r="X78"/>
  <c r="X74"/>
  <c r="X71"/>
  <c r="X67"/>
  <c r="X63"/>
  <c r="X59"/>
  <c r="X55"/>
  <c r="X52"/>
  <c r="X48"/>
  <c r="X42"/>
  <c r="X40"/>
  <c r="X36"/>
  <c r="X32"/>
  <c r="X28"/>
  <c r="X22"/>
  <c r="X18"/>
  <c r="X14"/>
  <c r="X10"/>
  <c r="X6"/>
  <c r="X110"/>
  <c r="X103"/>
  <c r="X99"/>
  <c r="X95"/>
  <c r="X91"/>
  <c r="X87"/>
  <c r="X83"/>
  <c r="X79"/>
  <c r="X75"/>
  <c r="X69"/>
  <c r="X66"/>
  <c r="X62"/>
  <c r="X58"/>
  <c r="X54"/>
  <c r="X50"/>
  <c r="X46"/>
  <c r="X43"/>
  <c r="X38"/>
  <c r="X34"/>
  <c r="X30"/>
  <c r="X26"/>
  <c r="X23"/>
  <c r="X19"/>
  <c r="X15"/>
  <c r="X11"/>
  <c r="X7"/>
  <c r="X117"/>
  <c r="X5"/>
  <c r="X111"/>
  <c r="X116"/>
  <c r="X112"/>
  <c r="X108"/>
  <c r="X104"/>
  <c r="X100"/>
  <c r="X97"/>
  <c r="X93"/>
  <c r="X89"/>
  <c r="X85"/>
  <c r="X81"/>
  <c r="X77"/>
  <c r="X73"/>
  <c r="X70"/>
  <c r="X64"/>
  <c r="X60"/>
  <c r="X56"/>
  <c r="X53"/>
  <c r="X49"/>
  <c r="X45"/>
  <c r="X41"/>
  <c r="X37"/>
  <c r="X33"/>
  <c r="X29"/>
  <c r="X25"/>
  <c r="X21"/>
  <c r="X17"/>
  <c r="X13"/>
  <c r="X9"/>
  <c r="X113"/>
  <c r="X106"/>
  <c r="X102"/>
  <c r="X96"/>
  <c r="X92"/>
  <c r="X88"/>
  <c r="X84"/>
  <c r="X80"/>
  <c r="X76"/>
  <c r="X72"/>
  <c r="X68"/>
  <c r="X65"/>
  <c r="X61"/>
  <c r="X57"/>
  <c r="X51"/>
  <c r="X47"/>
  <c r="X44"/>
  <c r="X39"/>
  <c r="X35"/>
  <c r="X31"/>
  <c r="X27"/>
  <c r="X24"/>
  <c r="X20"/>
  <c r="X16"/>
  <c r="X12"/>
  <c r="X8"/>
  <c r="X4"/>
</calcChain>
</file>

<file path=xl/comments1.xml><?xml version="1.0" encoding="utf-8"?>
<comments xmlns="http://schemas.openxmlformats.org/spreadsheetml/2006/main">
  <authors>
    <author>Administrator</author>
  </authors>
  <commentList>
    <comment ref="M72" authorId="0">
      <text>
        <r>
          <rPr>
            <b/>
            <sz val="8"/>
            <color indexed="81"/>
            <rFont val="Tahoma"/>
            <family val="2"/>
            <charset val="238"/>
          </rPr>
          <t>Administrator:</t>
        </r>
        <r>
          <rPr>
            <sz val="8"/>
            <color indexed="81"/>
            <rFont val="Tahoma"/>
            <family val="2"/>
            <charset val="238"/>
          </rPr>
          <t xml:space="preserve">
rozdělovač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16" authorId="0">
      <text>
        <r>
          <rPr>
            <b/>
            <sz val="8"/>
            <color indexed="81"/>
            <rFont val="Tahoma"/>
            <family val="2"/>
            <charset val="238"/>
          </rPr>
          <t>Administrator:</t>
        </r>
        <r>
          <rPr>
            <sz val="8"/>
            <color indexed="81"/>
            <rFont val="Tahoma"/>
            <family val="2"/>
            <charset val="238"/>
          </rPr>
          <t xml:space="preserve">
rozdělovač
</t>
        </r>
      </text>
    </comment>
  </commentList>
</comments>
</file>

<file path=xl/sharedStrings.xml><?xml version="1.0" encoding="utf-8"?>
<sst xmlns="http://schemas.openxmlformats.org/spreadsheetml/2006/main" count="1441" uniqueCount="187">
  <si>
    <t>Pěkný Jakub</t>
  </si>
  <si>
    <t>Krpec Pavel</t>
  </si>
  <si>
    <t>Bezruč Kamil</t>
  </si>
  <si>
    <t>Netrval Milan</t>
  </si>
  <si>
    <t>Hrdlička Jaroslav</t>
  </si>
  <si>
    <t>Maňas Pavel</t>
  </si>
  <si>
    <t>Harasimovič Jindřich</t>
  </si>
  <si>
    <t>Vráblík Jan</t>
  </si>
  <si>
    <t>Mařan Petr</t>
  </si>
  <si>
    <t>Hons Lukáš</t>
  </si>
  <si>
    <t>Roháč Martin</t>
  </si>
  <si>
    <t>Stuchlík Martin</t>
  </si>
  <si>
    <t>Arvai Jakub</t>
  </si>
  <si>
    <t>Janda Michal</t>
  </si>
  <si>
    <t>Paulíček Jakub</t>
  </si>
  <si>
    <t>Dopirák David</t>
  </si>
  <si>
    <t>Mrozowský Libor</t>
  </si>
  <si>
    <t>Žák Vladimír</t>
  </si>
  <si>
    <t>Ježek Jan</t>
  </si>
  <si>
    <t>MUŽI</t>
  </si>
  <si>
    <t>St.č.</t>
  </si>
  <si>
    <t>Jméno</t>
  </si>
  <si>
    <t>kolektiv</t>
  </si>
  <si>
    <t>Čas</t>
  </si>
  <si>
    <t>Bludský Radovan</t>
  </si>
  <si>
    <t>HZS Královéhradeckého kraje</t>
  </si>
  <si>
    <t>HZS Středočeského kraje</t>
  </si>
  <si>
    <t>HZS Jihočeského kraje</t>
  </si>
  <si>
    <t>Otýpka Luděk</t>
  </si>
  <si>
    <t>HZS Zlínského kraje</t>
  </si>
  <si>
    <t>Kubát Pavel</t>
  </si>
  <si>
    <t>HZS kraje Vysočina</t>
  </si>
  <si>
    <t>Šeiner Václav</t>
  </si>
  <si>
    <t>HZS Ústeckého kraje</t>
  </si>
  <si>
    <t/>
  </si>
  <si>
    <t>Motl Daniel</t>
  </si>
  <si>
    <t>HZS Karlovarského kraje</t>
  </si>
  <si>
    <t>HZS  MSK Ostrava</t>
  </si>
  <si>
    <t>Sikora David</t>
  </si>
  <si>
    <t>HZS MSK Karviná</t>
  </si>
  <si>
    <t>Daněk Tomáš</t>
  </si>
  <si>
    <t>HZS Hl. Města Prahy</t>
  </si>
  <si>
    <t>Pěnča Ivan</t>
  </si>
  <si>
    <t>HZS Zlínského kraje 2</t>
  </si>
  <si>
    <t>Vavřečka Vojtěch</t>
  </si>
  <si>
    <t>SDH Těškovice</t>
  </si>
  <si>
    <t>Kubík František</t>
  </si>
  <si>
    <t>HZS Jihomoravského kraje</t>
  </si>
  <si>
    <t>Patrman Ladislav</t>
  </si>
  <si>
    <t>HZS Olomouckého kraje Přerov</t>
  </si>
  <si>
    <t>Lukáš Radim</t>
  </si>
  <si>
    <t>HZS Olomouckého kraje Prostějov</t>
  </si>
  <si>
    <t>Kurka Jan</t>
  </si>
  <si>
    <t>HZS Pardubického kraje</t>
  </si>
  <si>
    <t>Sloup Pavel</t>
  </si>
  <si>
    <t>HZS Plzeňského kraje Plzeň</t>
  </si>
  <si>
    <t>Kváč David</t>
  </si>
  <si>
    <t>HZS Plzeňského kraje Domažlice</t>
  </si>
  <si>
    <t>Písařík Václav</t>
  </si>
  <si>
    <t>SŽDC Plzeň</t>
  </si>
  <si>
    <t>Tomeš Kamil</t>
  </si>
  <si>
    <t>SŽDC Česká Třebová</t>
  </si>
  <si>
    <t>Bulín Michal</t>
  </si>
  <si>
    <t>SDH Žebnice</t>
  </si>
  <si>
    <t>Bobek Milan</t>
  </si>
  <si>
    <t>SDH I. družstvo</t>
  </si>
  <si>
    <t>Čada Milan</t>
  </si>
  <si>
    <t>Soukeník Ondřej</t>
  </si>
  <si>
    <t>Švarc Zbyněk</t>
  </si>
  <si>
    <t>Hanzel Jaroslav</t>
  </si>
  <si>
    <t>Vobejda Ladislav</t>
  </si>
  <si>
    <t>Kuchařík Petr</t>
  </si>
  <si>
    <t>Ostrý Zbyněk</t>
  </si>
  <si>
    <t>Hradil Zbyněk</t>
  </si>
  <si>
    <t>Bia Marek</t>
  </si>
  <si>
    <t>Flach Lukáš</t>
  </si>
  <si>
    <t>Matoušek Alexander</t>
  </si>
  <si>
    <t>Sedláček Milan</t>
  </si>
  <si>
    <t>Havel Michal</t>
  </si>
  <si>
    <t xml:space="preserve">Moravec Jan </t>
  </si>
  <si>
    <t>Juřička Jan</t>
  </si>
  <si>
    <t>Novotný Václav</t>
  </si>
  <si>
    <t>Švehla Radim</t>
  </si>
  <si>
    <t>Soukup Rostislav</t>
  </si>
  <si>
    <t>Finda Jan</t>
  </si>
  <si>
    <t>Hrbáč Adam</t>
  </si>
  <si>
    <t>Šída Michal</t>
  </si>
  <si>
    <t>Bílek Martin</t>
  </si>
  <si>
    <t>Nesvatba Jan</t>
  </si>
  <si>
    <t>Buchta Josef</t>
  </si>
  <si>
    <t>Pavliček Pavel (klobása)</t>
  </si>
  <si>
    <t>Dopirák Radek</t>
  </si>
  <si>
    <t xml:space="preserve">Mikyska Václav </t>
  </si>
  <si>
    <t>Lahoda Jan</t>
  </si>
  <si>
    <t>Černovský Michal</t>
  </si>
  <si>
    <t>Šesták Martin</t>
  </si>
  <si>
    <t>Slatinský Petr</t>
  </si>
  <si>
    <t>Hovorka Martin</t>
  </si>
  <si>
    <t>Vondra Adam</t>
  </si>
  <si>
    <t>Motyka Jiří</t>
  </si>
  <si>
    <t xml:space="preserve">Hopp Jan </t>
  </si>
  <si>
    <t>Škaroupka Jiří</t>
  </si>
  <si>
    <t>Blažek Dalibor</t>
  </si>
  <si>
    <t>Bern Hauer</t>
  </si>
  <si>
    <t>Šneberger Michal</t>
  </si>
  <si>
    <t>Rendl Antonín</t>
  </si>
  <si>
    <t>Mládek Josef</t>
  </si>
  <si>
    <t xml:space="preserve">Janů Pavel </t>
  </si>
  <si>
    <t>Klimeš Martin</t>
  </si>
  <si>
    <t>Khýr Lukáš</t>
  </si>
  <si>
    <t>Sejkora David</t>
  </si>
  <si>
    <t>Čech Radim</t>
  </si>
  <si>
    <t>Wilder Vlastimil</t>
  </si>
  <si>
    <t>Provazník Martin</t>
  </si>
  <si>
    <t>Herian Jiří</t>
  </si>
  <si>
    <t>Kadara Josef</t>
  </si>
  <si>
    <t>Abrahám Pavel</t>
  </si>
  <si>
    <t>Čekal Michal</t>
  </si>
  <si>
    <t>Dvořák Miroslav</t>
  </si>
  <si>
    <t>Dal Marcel</t>
  </si>
  <si>
    <t>Zhoř Jaroslav</t>
  </si>
  <si>
    <t>Zajan Jakub</t>
  </si>
  <si>
    <t>Kyněra Petr</t>
  </si>
  <si>
    <t>Navrkal Luboš</t>
  </si>
  <si>
    <t>Gryč Jakub</t>
  </si>
  <si>
    <t>Šuba Radek</t>
  </si>
  <si>
    <t>Studnička David</t>
  </si>
  <si>
    <t>Tykal Marek</t>
  </si>
  <si>
    <t>Hnízdil Pavel</t>
  </si>
  <si>
    <t>Somol David</t>
  </si>
  <si>
    <t>Langer Petr</t>
  </si>
  <si>
    <t>Hospr Tomáš</t>
  </si>
  <si>
    <t>Foukal Tomáš</t>
  </si>
  <si>
    <t>Dolejš Václav</t>
  </si>
  <si>
    <t>SDH Obora</t>
  </si>
  <si>
    <t>SDH Otročín</t>
  </si>
  <si>
    <t>Lavička Vojtěch</t>
  </si>
  <si>
    <t>Soukup Dominik</t>
  </si>
  <si>
    <t>Kalous Dominik</t>
  </si>
  <si>
    <t>Strašil Martin</t>
  </si>
  <si>
    <t>Kubala Ondřej</t>
  </si>
  <si>
    <t>Kacálek Jaroslav</t>
  </si>
  <si>
    <t>Dolejš Martin</t>
  </si>
  <si>
    <t>Diviš Vladimír</t>
  </si>
  <si>
    <t>Dolejš Luboš</t>
  </si>
  <si>
    <t xml:space="preserve">Soukup Michal </t>
  </si>
  <si>
    <t>Váňa Marek</t>
  </si>
  <si>
    <t xml:space="preserve">Hůla Jan </t>
  </si>
  <si>
    <t>SDH Rožmitál</t>
  </si>
  <si>
    <t>Luckemann Patrik</t>
  </si>
  <si>
    <t>SRN</t>
  </si>
  <si>
    <t>Habeš Petr</t>
  </si>
  <si>
    <t>Pavelka Marek</t>
  </si>
  <si>
    <t xml:space="preserve">HZS Zlín </t>
  </si>
  <si>
    <t>HZS Jihočeskýho Kraje</t>
  </si>
  <si>
    <t>SDH Veselá</t>
  </si>
  <si>
    <t>Vaculín Petr</t>
  </si>
  <si>
    <t>Říha Pavel</t>
  </si>
  <si>
    <t>HZS Středočeský kraj</t>
  </si>
  <si>
    <t>Grassl Petr</t>
  </si>
  <si>
    <t>SDH Bystřice</t>
  </si>
  <si>
    <t>SDH Široký Důl</t>
  </si>
  <si>
    <t>Věž</t>
  </si>
  <si>
    <t>Mayer Pavel</t>
  </si>
  <si>
    <t>Paulíček Stanislav</t>
  </si>
  <si>
    <t>100m</t>
  </si>
  <si>
    <t>SDH Vlčnov</t>
  </si>
  <si>
    <t xml:space="preserve">Tyr Tomáš </t>
  </si>
  <si>
    <t>Sždc Plzeň</t>
  </si>
  <si>
    <t>Gross Ondřej</t>
  </si>
  <si>
    <t>Gross Jakub</t>
  </si>
  <si>
    <t>HZS MSK Ostrava</t>
  </si>
  <si>
    <t>Sždc  Česká Třebová</t>
  </si>
  <si>
    <t>SDH Mírová</t>
  </si>
  <si>
    <t xml:space="preserve">Diviš Michal </t>
  </si>
  <si>
    <t>Hasmuka Roman</t>
  </si>
  <si>
    <t>Váchal Libor</t>
  </si>
  <si>
    <t>SDH Křenovy</t>
  </si>
  <si>
    <t>HZS Deza Val Mez</t>
  </si>
  <si>
    <t>Vachata Jan</t>
  </si>
  <si>
    <t>Pořadí</t>
  </si>
  <si>
    <t>16,,94</t>
  </si>
  <si>
    <t>Dvojboj</t>
  </si>
  <si>
    <t>Výsledný čas</t>
  </si>
  <si>
    <t>SDH Chyše</t>
  </si>
  <si>
    <t>Memoriál Milana Kružíka 2013 Plzeň</t>
  </si>
  <si>
    <t>Výsledky 100m Memoriálu Milana Kružíka 2013 Plzeň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</si>
</sst>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i/>
      <sz val="8"/>
      <color theme="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 applyProtection="1">
      <alignment horizontal="center" vertical="center"/>
      <protection hidden="1"/>
    </xf>
    <xf numFmtId="2" fontId="3" fillId="0" borderId="1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ill="1"/>
    <xf numFmtId="2" fontId="3" fillId="2" borderId="1" xfId="0" applyNumberFormat="1" applyFont="1" applyFill="1" applyBorder="1" applyAlignment="1" applyProtection="1">
      <alignment horizontal="center" vertical="center"/>
      <protection locked="0"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left" vertical="center"/>
      <protection hidden="1"/>
    </xf>
    <xf numFmtId="0" fontId="0" fillId="2" borderId="1" xfId="0" applyFill="1" applyBorder="1"/>
    <xf numFmtId="2" fontId="3" fillId="2" borderId="1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>
      <alignment horizontal="center" vertical="center"/>
    </xf>
    <xf numFmtId="0" fontId="1" fillId="0" borderId="10" xfId="0" applyFont="1" applyBorder="1"/>
    <xf numFmtId="0" fontId="0" fillId="2" borderId="10" xfId="0" applyFill="1" applyBorder="1" applyAlignment="1">
      <alignment horizontal="center" vertical="center"/>
    </xf>
    <xf numFmtId="2" fontId="0" fillId="2" borderId="0" xfId="0" applyNumberFormat="1" applyFill="1"/>
    <xf numFmtId="0" fontId="1" fillId="0" borderId="0" xfId="0" applyFont="1" applyBorder="1"/>
    <xf numFmtId="0" fontId="0" fillId="2" borderId="0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0" xfId="0" applyNumberFormat="1" applyFill="1"/>
    <xf numFmtId="0" fontId="1" fillId="0" borderId="12" xfId="0" applyFont="1" applyBorder="1" applyAlignment="1">
      <alignment horizontal="center" vertical="center"/>
    </xf>
    <xf numFmtId="0" fontId="0" fillId="0" borderId="10" xfId="0" applyBorder="1"/>
    <xf numFmtId="0" fontId="1" fillId="0" borderId="10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 hidden="1"/>
    </xf>
    <xf numFmtId="164" fontId="3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Border="1" applyAlignment="1" applyProtection="1">
      <alignment horizontal="center" vertical="center"/>
      <protection hidden="1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0</xdr:col>
      <xdr:colOff>228600</xdr:colOff>
      <xdr:row>0</xdr:row>
      <xdr:rowOff>38100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152400" y="361950"/>
          <a:ext cx="152400" cy="18097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  <xdr:twoCellAnchor editAs="oneCell">
    <xdr:from>
      <xdr:col>9</xdr:col>
      <xdr:colOff>76200</xdr:colOff>
      <xdr:row>0</xdr:row>
      <xdr:rowOff>28575</xdr:rowOff>
    </xdr:from>
    <xdr:to>
      <xdr:col>9</xdr:col>
      <xdr:colOff>228600</xdr:colOff>
      <xdr:row>0</xdr:row>
      <xdr:rowOff>38100</xdr:rowOff>
    </xdr:to>
    <xdr:sp macro="[1]!Úvod" textlink="">
      <xdr:nvSpPr>
        <xdr:cNvPr id="3" name="AutoShape 1"/>
        <xdr:cNvSpPr>
          <a:spLocks noChangeArrowheads="1"/>
        </xdr:cNvSpPr>
      </xdr:nvSpPr>
      <xdr:spPr bwMode="auto">
        <a:xfrm>
          <a:off x="76200" y="28575"/>
          <a:ext cx="152400" cy="952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  <xdr:twoCellAnchor editAs="oneCell">
    <xdr:from>
      <xdr:col>18</xdr:col>
      <xdr:colOff>76200</xdr:colOff>
      <xdr:row>0</xdr:row>
      <xdr:rowOff>28575</xdr:rowOff>
    </xdr:from>
    <xdr:to>
      <xdr:col>18</xdr:col>
      <xdr:colOff>228600</xdr:colOff>
      <xdr:row>0</xdr:row>
      <xdr:rowOff>38100</xdr:rowOff>
    </xdr:to>
    <xdr:sp macro="[1]!Úvod" textlink="">
      <xdr:nvSpPr>
        <xdr:cNvPr id="4" name="AutoShape 1"/>
        <xdr:cNvSpPr>
          <a:spLocks noChangeArrowheads="1"/>
        </xdr:cNvSpPr>
      </xdr:nvSpPr>
      <xdr:spPr bwMode="auto">
        <a:xfrm>
          <a:off x="76200" y="28575"/>
          <a:ext cx="152400" cy="952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0</xdr:col>
      <xdr:colOff>228600</xdr:colOff>
      <xdr:row>1</xdr:row>
      <xdr:rowOff>38100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5695950" y="28575"/>
          <a:ext cx="152400" cy="952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S-Pro%20v2013%20Plzen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3"/>
      <sheetName val="Tisk-v1"/>
      <sheetName val="Tisk-v2"/>
      <sheetName val="Tisk-v3"/>
      <sheetName val="Pozn."/>
      <sheetName val="J100m"/>
      <sheetName val="JVez"/>
      <sheetName val="POM"/>
      <sheetName val="Seznam"/>
      <sheetName val="Data"/>
      <sheetName val="RozC1"/>
      <sheetName val="RozC2"/>
      <sheetName val="PS-Pro v2013 Plzen"/>
    </sheetNames>
    <definedNames>
      <definedName name="Úvod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1"/>
  <sheetViews>
    <sheetView tabSelected="1" topLeftCell="D1" workbookViewId="0">
      <selection activeCell="S2" sqref="S2:X117"/>
    </sheetView>
  </sheetViews>
  <sheetFormatPr defaultRowHeight="15"/>
  <cols>
    <col min="1" max="1" width="5.140625" customWidth="1"/>
    <col min="2" max="2" width="18.5703125" customWidth="1"/>
    <col min="3" max="3" width="28.7109375" customWidth="1"/>
    <col min="4" max="5" width="6.28515625" customWidth="1"/>
    <col min="6" max="6" width="6.7109375" customWidth="1"/>
    <col min="7" max="7" width="0.28515625" customWidth="1"/>
    <col min="8" max="8" width="7" customWidth="1"/>
    <col min="9" max="9" width="5.28515625" customWidth="1"/>
    <col min="10" max="10" width="5" customWidth="1"/>
    <col min="11" max="11" width="18.5703125" customWidth="1"/>
    <col min="12" max="12" width="28.7109375" customWidth="1"/>
    <col min="13" max="15" width="6.28515625" customWidth="1"/>
    <col min="16" max="16" width="0.28515625" customWidth="1"/>
    <col min="19" max="19" width="5" customWidth="1"/>
    <col min="20" max="20" width="18.5703125" customWidth="1"/>
    <col min="21" max="21" width="28.7109375" customWidth="1"/>
    <col min="22" max="22" width="10" customWidth="1"/>
    <col min="23" max="23" width="0.85546875" customWidth="1"/>
  </cols>
  <sheetData>
    <row r="1" spans="1:24" ht="15.75" thickBot="1">
      <c r="A1" s="1"/>
      <c r="B1" s="1" t="s">
        <v>19</v>
      </c>
      <c r="C1" s="1"/>
      <c r="D1" s="26" t="s">
        <v>162</v>
      </c>
      <c r="E1" s="26"/>
      <c r="F1" s="26"/>
      <c r="J1" s="1"/>
      <c r="K1" s="1" t="s">
        <v>19</v>
      </c>
      <c r="L1" s="1"/>
      <c r="M1" s="26" t="s">
        <v>165</v>
      </c>
      <c r="N1" s="26"/>
      <c r="O1" s="26"/>
      <c r="S1" s="1"/>
      <c r="T1" s="1" t="s">
        <v>19</v>
      </c>
      <c r="U1" s="1"/>
      <c r="V1" s="27" t="s">
        <v>182</v>
      </c>
      <c r="W1" s="28"/>
      <c r="X1" s="29"/>
    </row>
    <row r="2" spans="1:24" ht="16.5" thickTop="1" thickBot="1">
      <c r="A2" s="1" t="s">
        <v>20</v>
      </c>
      <c r="B2" s="1" t="s">
        <v>21</v>
      </c>
      <c r="C2" s="1" t="s">
        <v>22</v>
      </c>
      <c r="D2" s="1">
        <v>1</v>
      </c>
      <c r="E2" s="1">
        <v>2</v>
      </c>
      <c r="F2" s="1" t="s">
        <v>23</v>
      </c>
      <c r="H2" s="10" t="s">
        <v>180</v>
      </c>
      <c r="J2" s="1" t="s">
        <v>20</v>
      </c>
      <c r="K2" s="1" t="s">
        <v>21</v>
      </c>
      <c r="L2" s="1" t="s">
        <v>22</v>
      </c>
      <c r="M2" s="1">
        <v>1</v>
      </c>
      <c r="N2" s="1">
        <v>2</v>
      </c>
      <c r="O2" s="1" t="s">
        <v>23</v>
      </c>
      <c r="Q2" s="10" t="s">
        <v>180</v>
      </c>
      <c r="R2" s="13"/>
      <c r="S2" s="1" t="s">
        <v>20</v>
      </c>
      <c r="T2" s="1" t="s">
        <v>21</v>
      </c>
      <c r="U2" s="1" t="s">
        <v>22</v>
      </c>
      <c r="V2" s="30" t="s">
        <v>183</v>
      </c>
      <c r="W2" s="31"/>
      <c r="X2" s="15" t="s">
        <v>180</v>
      </c>
    </row>
    <row r="3" spans="1:24" ht="16.5" thickTop="1" thickBot="1">
      <c r="A3" s="5">
        <v>1</v>
      </c>
      <c r="B3" s="6" t="s">
        <v>24</v>
      </c>
      <c r="C3" s="6" t="s">
        <v>25</v>
      </c>
      <c r="D3" s="4">
        <v>99.99</v>
      </c>
      <c r="E3" s="4">
        <v>99.99</v>
      </c>
      <c r="F3" s="8">
        <f>MIN(D3,E3)</f>
        <v>99.99</v>
      </c>
      <c r="G3" s="12">
        <f>IF(F3=0,99.99,F3)</f>
        <v>99.99</v>
      </c>
      <c r="H3" s="11">
        <f t="shared" ref="H3:H34" si="0">RANK(G3,G$3:G$188,1)</f>
        <v>103</v>
      </c>
      <c r="I3" s="9"/>
      <c r="J3" s="5">
        <v>1</v>
      </c>
      <c r="K3" s="6" t="s">
        <v>24</v>
      </c>
      <c r="L3" s="6" t="s">
        <v>25</v>
      </c>
      <c r="M3" s="4">
        <v>18.54</v>
      </c>
      <c r="N3" s="4">
        <v>99.99</v>
      </c>
      <c r="O3" s="2">
        <f t="shared" ref="O3:O66" si="1">MIN(M3,N3)</f>
        <v>18.54</v>
      </c>
      <c r="P3" s="12">
        <f>IF(O3=0,99.99,O3)</f>
        <v>18.54</v>
      </c>
      <c r="Q3" s="11">
        <f>RANK(P3,P$3:P$189,1)</f>
        <v>37</v>
      </c>
      <c r="R3" s="14"/>
      <c r="S3" s="5">
        <v>1</v>
      </c>
      <c r="T3" s="6" t="s">
        <v>24</v>
      </c>
      <c r="U3" s="6" t="s">
        <v>25</v>
      </c>
      <c r="V3" s="16">
        <f>F3+O3</f>
        <v>118.53</v>
      </c>
      <c r="W3" s="17">
        <f t="shared" ref="W3" si="2">IF(V3=0,99.99,V3)</f>
        <v>118.53</v>
      </c>
      <c r="X3" s="18">
        <f>RANK(W3,W$3:W$189,1)</f>
        <v>92</v>
      </c>
    </row>
    <row r="4" spans="1:24" ht="16.5" thickTop="1" thickBot="1">
      <c r="A4" s="5">
        <v>2</v>
      </c>
      <c r="B4" s="6" t="s">
        <v>163</v>
      </c>
      <c r="C4" s="6" t="s">
        <v>26</v>
      </c>
      <c r="D4" s="4">
        <v>18.77</v>
      </c>
      <c r="E4" s="4">
        <v>18.95</v>
      </c>
      <c r="F4" s="8">
        <f t="shared" ref="F4:F66" si="3">MIN(D4,E4)</f>
        <v>18.77</v>
      </c>
      <c r="G4" s="12">
        <f t="shared" ref="G4:G67" si="4">IF(F4=0,99.99,F4)</f>
        <v>18.77</v>
      </c>
      <c r="H4" s="11">
        <f t="shared" si="0"/>
        <v>79</v>
      </c>
      <c r="I4" s="9"/>
      <c r="J4" s="5">
        <v>2</v>
      </c>
      <c r="K4" s="6" t="s">
        <v>163</v>
      </c>
      <c r="L4" s="6" t="s">
        <v>26</v>
      </c>
      <c r="M4" s="4">
        <v>19.78</v>
      </c>
      <c r="N4" s="4">
        <v>99.99</v>
      </c>
      <c r="O4" s="2">
        <f t="shared" si="1"/>
        <v>19.78</v>
      </c>
      <c r="P4" s="12">
        <f t="shared" ref="P4:P67" si="5">IF(O4=0,99.99,O4)</f>
        <v>19.78</v>
      </c>
      <c r="Q4" s="11">
        <f>RANK(P4,P4:P$189,1)</f>
        <v>61</v>
      </c>
      <c r="R4" s="14"/>
      <c r="S4" s="5">
        <v>2</v>
      </c>
      <c r="T4" s="6" t="s">
        <v>163</v>
      </c>
      <c r="U4" s="6" t="s">
        <v>26</v>
      </c>
      <c r="V4" s="16">
        <f t="shared" ref="V4:V67" si="6">F4+O4</f>
        <v>38.549999999999997</v>
      </c>
      <c r="W4" s="17">
        <f t="shared" ref="W4:W67" si="7">IF(V4=0,99.99,V4)</f>
        <v>38.549999999999997</v>
      </c>
      <c r="X4" s="18">
        <f t="shared" ref="X4:X67" si="8">RANK(W4,W$3:W$189,1)</f>
        <v>55</v>
      </c>
    </row>
    <row r="5" spans="1:24" ht="16.5" thickTop="1" thickBot="1">
      <c r="A5" s="5">
        <v>3</v>
      </c>
      <c r="B5" s="6" t="s">
        <v>28</v>
      </c>
      <c r="C5" s="6" t="s">
        <v>29</v>
      </c>
      <c r="D5" s="4">
        <v>21.08</v>
      </c>
      <c r="E5" s="4">
        <v>18.75</v>
      </c>
      <c r="F5" s="8">
        <f t="shared" si="3"/>
        <v>18.75</v>
      </c>
      <c r="G5" s="12">
        <f t="shared" si="4"/>
        <v>18.75</v>
      </c>
      <c r="H5" s="11">
        <f t="shared" si="0"/>
        <v>78</v>
      </c>
      <c r="I5" s="9"/>
      <c r="J5" s="5">
        <v>3</v>
      </c>
      <c r="K5" s="6" t="s">
        <v>28</v>
      </c>
      <c r="L5" s="6" t="s">
        <v>29</v>
      </c>
      <c r="M5" s="4">
        <v>18.21</v>
      </c>
      <c r="N5" s="4">
        <v>99.99</v>
      </c>
      <c r="O5" s="2">
        <f t="shared" si="1"/>
        <v>18.21</v>
      </c>
      <c r="P5" s="12">
        <f t="shared" si="5"/>
        <v>18.21</v>
      </c>
      <c r="Q5" s="11">
        <f t="shared" ref="Q5:Q67" si="9">RANK(P5,P$3:P$189,1)</f>
        <v>32</v>
      </c>
      <c r="R5" s="14"/>
      <c r="S5" s="5">
        <v>3</v>
      </c>
      <c r="T5" s="6" t="s">
        <v>28</v>
      </c>
      <c r="U5" s="6" t="s">
        <v>29</v>
      </c>
      <c r="V5" s="16">
        <f t="shared" si="6"/>
        <v>36.96</v>
      </c>
      <c r="W5" s="17">
        <f t="shared" si="7"/>
        <v>36.96</v>
      </c>
      <c r="X5" s="18">
        <f t="shared" si="8"/>
        <v>43</v>
      </c>
    </row>
    <row r="6" spans="1:24" ht="16.5" thickTop="1" thickBot="1">
      <c r="A6" s="5">
        <v>4</v>
      </c>
      <c r="B6" s="6" t="s">
        <v>30</v>
      </c>
      <c r="C6" s="6" t="s">
        <v>31</v>
      </c>
      <c r="D6" s="4">
        <v>17.149999999999999</v>
      </c>
      <c r="E6" s="4">
        <v>99.99</v>
      </c>
      <c r="F6" s="8">
        <f t="shared" si="3"/>
        <v>17.149999999999999</v>
      </c>
      <c r="G6" s="12">
        <f t="shared" si="4"/>
        <v>17.149999999999999</v>
      </c>
      <c r="H6" s="11">
        <f t="shared" si="0"/>
        <v>54</v>
      </c>
      <c r="I6" s="9"/>
      <c r="J6" s="5">
        <v>4</v>
      </c>
      <c r="K6" s="6" t="s">
        <v>30</v>
      </c>
      <c r="L6" s="6" t="s">
        <v>31</v>
      </c>
      <c r="M6" s="4">
        <v>18.329999999999998</v>
      </c>
      <c r="N6" s="4">
        <v>99.99</v>
      </c>
      <c r="O6" s="2">
        <f t="shared" si="1"/>
        <v>18.329999999999998</v>
      </c>
      <c r="P6" s="12">
        <f t="shared" si="5"/>
        <v>18.329999999999998</v>
      </c>
      <c r="Q6" s="11">
        <f t="shared" si="9"/>
        <v>34</v>
      </c>
      <c r="R6" s="14"/>
      <c r="S6" s="5">
        <v>4</v>
      </c>
      <c r="T6" s="6" t="s">
        <v>30</v>
      </c>
      <c r="U6" s="6" t="s">
        <v>31</v>
      </c>
      <c r="V6" s="16">
        <f t="shared" si="6"/>
        <v>35.479999999999997</v>
      </c>
      <c r="W6" s="17">
        <f t="shared" si="7"/>
        <v>35.479999999999997</v>
      </c>
      <c r="X6" s="18">
        <f t="shared" si="8"/>
        <v>34</v>
      </c>
    </row>
    <row r="7" spans="1:24" ht="16.5" thickTop="1" thickBot="1">
      <c r="A7" s="5">
        <v>5</v>
      </c>
      <c r="B7" s="6" t="s">
        <v>32</v>
      </c>
      <c r="C7" s="6" t="s">
        <v>33</v>
      </c>
      <c r="D7" s="4">
        <v>20.82</v>
      </c>
      <c r="E7" s="4">
        <v>19.04</v>
      </c>
      <c r="F7" s="8">
        <f t="shared" si="3"/>
        <v>19.04</v>
      </c>
      <c r="G7" s="12">
        <f t="shared" si="4"/>
        <v>19.04</v>
      </c>
      <c r="H7" s="11">
        <f t="shared" si="0"/>
        <v>82</v>
      </c>
      <c r="I7" s="9"/>
      <c r="J7" s="5">
        <v>5</v>
      </c>
      <c r="K7" s="6" t="s">
        <v>32</v>
      </c>
      <c r="L7" s="6" t="s">
        <v>33</v>
      </c>
      <c r="M7" s="4">
        <v>17.96</v>
      </c>
      <c r="N7" s="4">
        <v>99.99</v>
      </c>
      <c r="O7" s="2">
        <f t="shared" si="1"/>
        <v>17.96</v>
      </c>
      <c r="P7" s="12">
        <f t="shared" si="5"/>
        <v>17.96</v>
      </c>
      <c r="Q7" s="11">
        <f t="shared" si="9"/>
        <v>29</v>
      </c>
      <c r="R7" s="14"/>
      <c r="S7" s="5">
        <v>5</v>
      </c>
      <c r="T7" s="6" t="s">
        <v>32</v>
      </c>
      <c r="U7" s="6" t="s">
        <v>33</v>
      </c>
      <c r="V7" s="16">
        <f t="shared" si="6"/>
        <v>37</v>
      </c>
      <c r="W7" s="17">
        <f t="shared" si="7"/>
        <v>37</v>
      </c>
      <c r="X7" s="18">
        <f t="shared" si="8"/>
        <v>44</v>
      </c>
    </row>
    <row r="8" spans="1:24" ht="16.5" thickTop="1" thickBot="1">
      <c r="A8" s="5">
        <v>6</v>
      </c>
      <c r="B8" s="6" t="s">
        <v>35</v>
      </c>
      <c r="C8" s="6" t="s">
        <v>36</v>
      </c>
      <c r="D8" s="4">
        <v>22.7</v>
      </c>
      <c r="E8" s="4">
        <v>20.57</v>
      </c>
      <c r="F8" s="8">
        <f t="shared" si="3"/>
        <v>20.57</v>
      </c>
      <c r="G8" s="12">
        <f t="shared" si="4"/>
        <v>20.57</v>
      </c>
      <c r="H8" s="11">
        <f t="shared" si="0"/>
        <v>92</v>
      </c>
      <c r="I8" s="9"/>
      <c r="J8" s="5">
        <v>6</v>
      </c>
      <c r="K8" s="6"/>
      <c r="L8" s="6"/>
      <c r="M8" s="4">
        <v>99.99</v>
      </c>
      <c r="N8" s="4">
        <v>99.99</v>
      </c>
      <c r="O8" s="2">
        <f t="shared" si="1"/>
        <v>99.99</v>
      </c>
      <c r="P8" s="12">
        <f t="shared" si="5"/>
        <v>99.99</v>
      </c>
      <c r="Q8" s="11">
        <f t="shared" si="9"/>
        <v>87</v>
      </c>
      <c r="R8" s="14"/>
      <c r="S8" s="5">
        <v>6</v>
      </c>
      <c r="T8" s="6" t="s">
        <v>35</v>
      </c>
      <c r="U8" s="6" t="s">
        <v>36</v>
      </c>
      <c r="V8" s="16">
        <f t="shared" si="6"/>
        <v>120.56</v>
      </c>
      <c r="W8" s="17">
        <f t="shared" si="7"/>
        <v>120.56</v>
      </c>
      <c r="X8" s="18">
        <f t="shared" si="8"/>
        <v>98</v>
      </c>
    </row>
    <row r="9" spans="1:24" ht="16.5" thickTop="1" thickBot="1">
      <c r="A9" s="5">
        <v>7</v>
      </c>
      <c r="B9" s="6" t="s">
        <v>38</v>
      </c>
      <c r="C9" s="6" t="s">
        <v>39</v>
      </c>
      <c r="D9" s="4">
        <v>17.87</v>
      </c>
      <c r="E9" s="4">
        <v>18.89</v>
      </c>
      <c r="F9" s="8">
        <f t="shared" si="3"/>
        <v>17.87</v>
      </c>
      <c r="G9" s="12">
        <f t="shared" si="4"/>
        <v>17.87</v>
      </c>
      <c r="H9" s="11">
        <f t="shared" si="0"/>
        <v>67</v>
      </c>
      <c r="I9" s="9"/>
      <c r="J9" s="5">
        <v>7</v>
      </c>
      <c r="K9" s="6" t="s">
        <v>38</v>
      </c>
      <c r="L9" s="6" t="s">
        <v>39</v>
      </c>
      <c r="M9" s="4">
        <v>21.72</v>
      </c>
      <c r="N9" s="4">
        <v>99.99</v>
      </c>
      <c r="O9" s="2">
        <f t="shared" si="1"/>
        <v>21.72</v>
      </c>
      <c r="P9" s="12">
        <f t="shared" si="5"/>
        <v>21.72</v>
      </c>
      <c r="Q9" s="11">
        <f t="shared" si="9"/>
        <v>75</v>
      </c>
      <c r="R9" s="14"/>
      <c r="S9" s="5">
        <v>7</v>
      </c>
      <c r="T9" s="6" t="s">
        <v>38</v>
      </c>
      <c r="U9" s="6" t="s">
        <v>39</v>
      </c>
      <c r="V9" s="16">
        <f t="shared" si="6"/>
        <v>39.590000000000003</v>
      </c>
      <c r="W9" s="17">
        <f t="shared" si="7"/>
        <v>39.590000000000003</v>
      </c>
      <c r="X9" s="18">
        <f t="shared" si="8"/>
        <v>60</v>
      </c>
    </row>
    <row r="10" spans="1:24" ht="16.5" thickTop="1" thickBot="1">
      <c r="A10" s="5">
        <v>8</v>
      </c>
      <c r="B10" s="6" t="s">
        <v>40</v>
      </c>
      <c r="C10" s="6" t="s">
        <v>41</v>
      </c>
      <c r="D10" s="4">
        <v>25.54</v>
      </c>
      <c r="E10" s="4">
        <v>16.899999999999999</v>
      </c>
      <c r="F10" s="8">
        <f t="shared" si="3"/>
        <v>16.899999999999999</v>
      </c>
      <c r="G10" s="12">
        <f t="shared" si="4"/>
        <v>16.899999999999999</v>
      </c>
      <c r="H10" s="11">
        <f t="shared" si="0"/>
        <v>46</v>
      </c>
      <c r="I10" s="9"/>
      <c r="J10" s="5">
        <v>8</v>
      </c>
      <c r="K10" s="6" t="s">
        <v>40</v>
      </c>
      <c r="L10" s="6" t="s">
        <v>41</v>
      </c>
      <c r="M10" s="4">
        <v>99.99</v>
      </c>
      <c r="N10" s="4">
        <v>99.99</v>
      </c>
      <c r="O10" s="2">
        <f t="shared" si="1"/>
        <v>99.99</v>
      </c>
      <c r="P10" s="12">
        <f t="shared" si="5"/>
        <v>99.99</v>
      </c>
      <c r="Q10" s="11">
        <f t="shared" si="9"/>
        <v>87</v>
      </c>
      <c r="R10" s="14"/>
      <c r="S10" s="5">
        <v>8</v>
      </c>
      <c r="T10" s="6" t="s">
        <v>40</v>
      </c>
      <c r="U10" s="6" t="s">
        <v>41</v>
      </c>
      <c r="V10" s="16">
        <f t="shared" si="6"/>
        <v>116.88999999999999</v>
      </c>
      <c r="W10" s="17">
        <f t="shared" si="7"/>
        <v>116.88999999999999</v>
      </c>
      <c r="X10" s="18">
        <f t="shared" si="8"/>
        <v>82</v>
      </c>
    </row>
    <row r="11" spans="1:24" ht="16.5" thickTop="1" thickBot="1">
      <c r="A11" s="5">
        <v>10</v>
      </c>
      <c r="B11" s="6" t="s">
        <v>164</v>
      </c>
      <c r="C11" s="6" t="s">
        <v>161</v>
      </c>
      <c r="D11" s="4">
        <v>17.75</v>
      </c>
      <c r="E11" s="4">
        <v>17.21</v>
      </c>
      <c r="F11" s="8">
        <f t="shared" si="3"/>
        <v>17.21</v>
      </c>
      <c r="G11" s="12">
        <f t="shared" si="4"/>
        <v>17.21</v>
      </c>
      <c r="H11" s="11">
        <f t="shared" si="0"/>
        <v>55</v>
      </c>
      <c r="I11" s="9"/>
      <c r="J11" s="5">
        <v>10</v>
      </c>
      <c r="K11" s="6" t="s">
        <v>164</v>
      </c>
      <c r="L11" s="6" t="s">
        <v>161</v>
      </c>
      <c r="M11" s="4">
        <v>17.18</v>
      </c>
      <c r="N11" s="4">
        <v>99.99</v>
      </c>
      <c r="O11" s="2">
        <f t="shared" si="1"/>
        <v>17.18</v>
      </c>
      <c r="P11" s="12">
        <f t="shared" si="5"/>
        <v>17.18</v>
      </c>
      <c r="Q11" s="11">
        <f t="shared" si="9"/>
        <v>14</v>
      </c>
      <c r="R11" s="14"/>
      <c r="S11" s="5">
        <v>10</v>
      </c>
      <c r="T11" s="6" t="s">
        <v>164</v>
      </c>
      <c r="U11" s="6" t="s">
        <v>161</v>
      </c>
      <c r="V11" s="16">
        <f t="shared" si="6"/>
        <v>34.39</v>
      </c>
      <c r="W11" s="17">
        <f t="shared" si="7"/>
        <v>34.39</v>
      </c>
      <c r="X11" s="18">
        <f t="shared" si="8"/>
        <v>24</v>
      </c>
    </row>
    <row r="12" spans="1:24" ht="16.5" thickTop="1" thickBot="1">
      <c r="A12" s="5">
        <v>11</v>
      </c>
      <c r="B12" s="6" t="s">
        <v>44</v>
      </c>
      <c r="C12" s="6" t="s">
        <v>45</v>
      </c>
      <c r="D12" s="4">
        <v>23.87</v>
      </c>
      <c r="E12" s="4">
        <v>21.39</v>
      </c>
      <c r="F12" s="8">
        <f t="shared" si="3"/>
        <v>21.39</v>
      </c>
      <c r="G12" s="12">
        <f t="shared" si="4"/>
        <v>21.39</v>
      </c>
      <c r="H12" s="11">
        <f t="shared" si="0"/>
        <v>98</v>
      </c>
      <c r="I12" s="9"/>
      <c r="J12" s="5">
        <v>11</v>
      </c>
      <c r="K12" s="6" t="s">
        <v>44</v>
      </c>
      <c r="L12" s="6" t="s">
        <v>45</v>
      </c>
      <c r="M12" s="4">
        <v>99.99</v>
      </c>
      <c r="N12" s="4">
        <v>99.99</v>
      </c>
      <c r="O12" s="2">
        <f t="shared" si="1"/>
        <v>99.99</v>
      </c>
      <c r="P12" s="12">
        <f t="shared" si="5"/>
        <v>99.99</v>
      </c>
      <c r="Q12" s="11">
        <f t="shared" si="9"/>
        <v>87</v>
      </c>
      <c r="R12" s="14"/>
      <c r="S12" s="5">
        <v>11</v>
      </c>
      <c r="T12" s="6" t="s">
        <v>44</v>
      </c>
      <c r="U12" s="6" t="s">
        <v>45</v>
      </c>
      <c r="V12" s="16">
        <f t="shared" si="6"/>
        <v>121.38</v>
      </c>
      <c r="W12" s="17">
        <f t="shared" si="7"/>
        <v>121.38</v>
      </c>
      <c r="X12" s="18">
        <f t="shared" si="8"/>
        <v>102</v>
      </c>
    </row>
    <row r="13" spans="1:24" ht="16.5" thickTop="1" thickBot="1">
      <c r="A13" s="5">
        <v>12</v>
      </c>
      <c r="B13" s="6" t="s">
        <v>46</v>
      </c>
      <c r="C13" s="6" t="s">
        <v>47</v>
      </c>
      <c r="D13" s="4">
        <v>21.43</v>
      </c>
      <c r="E13" s="4">
        <v>20.29</v>
      </c>
      <c r="F13" s="8">
        <f t="shared" si="3"/>
        <v>20.29</v>
      </c>
      <c r="G13" s="12">
        <f t="shared" si="4"/>
        <v>20.29</v>
      </c>
      <c r="H13" s="11">
        <f t="shared" si="0"/>
        <v>90</v>
      </c>
      <c r="I13" s="9"/>
      <c r="J13" s="5">
        <v>12</v>
      </c>
      <c r="K13" s="6" t="s">
        <v>46</v>
      </c>
      <c r="L13" s="6" t="s">
        <v>47</v>
      </c>
      <c r="M13" s="4">
        <v>19.97</v>
      </c>
      <c r="N13" s="4">
        <v>99.99</v>
      </c>
      <c r="O13" s="2">
        <f t="shared" si="1"/>
        <v>19.97</v>
      </c>
      <c r="P13" s="12">
        <f t="shared" si="5"/>
        <v>19.97</v>
      </c>
      <c r="Q13" s="11">
        <f t="shared" si="9"/>
        <v>64</v>
      </c>
      <c r="R13" s="14"/>
      <c r="S13" s="5">
        <v>12</v>
      </c>
      <c r="T13" s="6" t="s">
        <v>46</v>
      </c>
      <c r="U13" s="6" t="s">
        <v>47</v>
      </c>
      <c r="V13" s="16">
        <f t="shared" si="6"/>
        <v>40.26</v>
      </c>
      <c r="W13" s="17">
        <f t="shared" si="7"/>
        <v>40.26</v>
      </c>
      <c r="X13" s="18">
        <f t="shared" si="8"/>
        <v>64</v>
      </c>
    </row>
    <row r="14" spans="1:24" ht="16.5" thickTop="1" thickBot="1">
      <c r="A14" s="5">
        <v>13</v>
      </c>
      <c r="B14" s="6" t="s">
        <v>48</v>
      </c>
      <c r="C14" s="6" t="s">
        <v>49</v>
      </c>
      <c r="D14" s="4">
        <v>99.99</v>
      </c>
      <c r="E14" s="4">
        <v>99.99</v>
      </c>
      <c r="F14" s="8">
        <f t="shared" si="3"/>
        <v>99.99</v>
      </c>
      <c r="G14" s="12">
        <f t="shared" si="4"/>
        <v>99.99</v>
      </c>
      <c r="H14" s="11">
        <f t="shared" si="0"/>
        <v>103</v>
      </c>
      <c r="I14" s="9"/>
      <c r="J14" s="5">
        <v>13</v>
      </c>
      <c r="K14" s="6"/>
      <c r="L14" s="6"/>
      <c r="M14" s="4">
        <v>99.99</v>
      </c>
      <c r="N14" s="4">
        <v>99.99</v>
      </c>
      <c r="O14" s="2">
        <f t="shared" si="1"/>
        <v>99.99</v>
      </c>
      <c r="P14" s="12">
        <f t="shared" si="5"/>
        <v>99.99</v>
      </c>
      <c r="Q14" s="11">
        <f t="shared" si="9"/>
        <v>87</v>
      </c>
      <c r="R14" s="14"/>
      <c r="S14" s="5">
        <v>13</v>
      </c>
      <c r="T14" s="6" t="s">
        <v>48</v>
      </c>
      <c r="U14" s="6" t="s">
        <v>49</v>
      </c>
      <c r="V14" s="16">
        <f t="shared" si="6"/>
        <v>199.98</v>
      </c>
      <c r="W14" s="17">
        <f t="shared" si="7"/>
        <v>199.98</v>
      </c>
      <c r="X14" s="18">
        <f t="shared" si="8"/>
        <v>106</v>
      </c>
    </row>
    <row r="15" spans="1:24" ht="16.5" thickTop="1" thickBot="1">
      <c r="A15" s="5">
        <v>14</v>
      </c>
      <c r="B15" s="6" t="s">
        <v>50</v>
      </c>
      <c r="C15" s="6" t="s">
        <v>51</v>
      </c>
      <c r="D15" s="4">
        <v>99.99</v>
      </c>
      <c r="E15" s="4">
        <v>99.99</v>
      </c>
      <c r="F15" s="8">
        <f t="shared" si="3"/>
        <v>99.99</v>
      </c>
      <c r="G15" s="12">
        <f t="shared" si="4"/>
        <v>99.99</v>
      </c>
      <c r="H15" s="11">
        <f t="shared" si="0"/>
        <v>103</v>
      </c>
      <c r="I15" s="9"/>
      <c r="J15" s="5">
        <v>14</v>
      </c>
      <c r="K15" s="6"/>
      <c r="L15" s="6"/>
      <c r="M15" s="4">
        <v>99.99</v>
      </c>
      <c r="N15" s="4">
        <v>99.99</v>
      </c>
      <c r="O15" s="2">
        <f t="shared" si="1"/>
        <v>99.99</v>
      </c>
      <c r="P15" s="12">
        <f t="shared" si="5"/>
        <v>99.99</v>
      </c>
      <c r="Q15" s="11">
        <f t="shared" si="9"/>
        <v>87</v>
      </c>
      <c r="R15" s="14"/>
      <c r="S15" s="5">
        <v>14</v>
      </c>
      <c r="T15" s="6" t="s">
        <v>50</v>
      </c>
      <c r="U15" s="6" t="s">
        <v>51</v>
      </c>
      <c r="V15" s="16">
        <f t="shared" si="6"/>
        <v>199.98</v>
      </c>
      <c r="W15" s="17">
        <f t="shared" si="7"/>
        <v>199.98</v>
      </c>
      <c r="X15" s="18">
        <f t="shared" si="8"/>
        <v>106</v>
      </c>
    </row>
    <row r="16" spans="1:24" ht="16.5" thickTop="1" thickBot="1">
      <c r="A16" s="5">
        <v>15</v>
      </c>
      <c r="B16" s="6" t="s">
        <v>52</v>
      </c>
      <c r="C16" s="6" t="s">
        <v>53</v>
      </c>
      <c r="D16" s="4">
        <v>18.329999999999998</v>
      </c>
      <c r="E16" s="4">
        <v>17.5</v>
      </c>
      <c r="F16" s="8">
        <f t="shared" si="3"/>
        <v>17.5</v>
      </c>
      <c r="G16" s="12">
        <f t="shared" si="4"/>
        <v>17.5</v>
      </c>
      <c r="H16" s="11">
        <f t="shared" si="0"/>
        <v>60</v>
      </c>
      <c r="I16" s="9"/>
      <c r="J16" s="5">
        <v>15</v>
      </c>
      <c r="K16" s="6" t="s">
        <v>52</v>
      </c>
      <c r="L16" s="6" t="s">
        <v>53</v>
      </c>
      <c r="M16" s="4">
        <v>19.29</v>
      </c>
      <c r="N16" s="4">
        <v>99.99</v>
      </c>
      <c r="O16" s="2">
        <f t="shared" si="1"/>
        <v>19.29</v>
      </c>
      <c r="P16" s="12">
        <f t="shared" si="5"/>
        <v>19.29</v>
      </c>
      <c r="Q16" s="11">
        <f t="shared" si="9"/>
        <v>53</v>
      </c>
      <c r="R16" s="14"/>
      <c r="S16" s="5">
        <v>15</v>
      </c>
      <c r="T16" s="6" t="s">
        <v>52</v>
      </c>
      <c r="U16" s="6" t="s">
        <v>53</v>
      </c>
      <c r="V16" s="16">
        <f t="shared" si="6"/>
        <v>36.79</v>
      </c>
      <c r="W16" s="17">
        <f t="shared" si="7"/>
        <v>36.79</v>
      </c>
      <c r="X16" s="18">
        <f t="shared" si="8"/>
        <v>41</v>
      </c>
    </row>
    <row r="17" spans="1:24" ht="16.5" thickTop="1" thickBot="1">
      <c r="A17" s="5">
        <v>16</v>
      </c>
      <c r="B17" s="6" t="s">
        <v>54</v>
      </c>
      <c r="C17" s="6" t="s">
        <v>55</v>
      </c>
      <c r="D17" s="4">
        <v>16.899999999999999</v>
      </c>
      <c r="E17" s="4">
        <v>16.329999999999998</v>
      </c>
      <c r="F17" s="8">
        <f t="shared" si="3"/>
        <v>16.329999999999998</v>
      </c>
      <c r="G17" s="12">
        <f t="shared" si="4"/>
        <v>16.329999999999998</v>
      </c>
      <c r="H17" s="11">
        <f t="shared" si="0"/>
        <v>35</v>
      </c>
      <c r="I17" s="9"/>
      <c r="J17" s="5">
        <v>16</v>
      </c>
      <c r="K17" s="6" t="s">
        <v>54</v>
      </c>
      <c r="L17" s="6" t="s">
        <v>55</v>
      </c>
      <c r="M17" s="4">
        <v>18.02</v>
      </c>
      <c r="N17" s="4">
        <v>99.99</v>
      </c>
      <c r="O17" s="2">
        <f t="shared" si="1"/>
        <v>18.02</v>
      </c>
      <c r="P17" s="12">
        <f t="shared" si="5"/>
        <v>18.02</v>
      </c>
      <c r="Q17" s="11">
        <f t="shared" si="9"/>
        <v>30</v>
      </c>
      <c r="R17" s="14"/>
      <c r="S17" s="5">
        <v>16</v>
      </c>
      <c r="T17" s="6" t="s">
        <v>54</v>
      </c>
      <c r="U17" s="6" t="s">
        <v>55</v>
      </c>
      <c r="V17" s="16">
        <f t="shared" si="6"/>
        <v>34.349999999999994</v>
      </c>
      <c r="W17" s="17">
        <f t="shared" si="7"/>
        <v>34.349999999999994</v>
      </c>
      <c r="X17" s="18">
        <f t="shared" si="8"/>
        <v>23</v>
      </c>
    </row>
    <row r="18" spans="1:24" ht="16.5" thickTop="1" thickBot="1">
      <c r="A18" s="5">
        <v>17</v>
      </c>
      <c r="B18" s="6" t="s">
        <v>56</v>
      </c>
      <c r="C18" s="6" t="s">
        <v>57</v>
      </c>
      <c r="D18" s="4">
        <v>22.09</v>
      </c>
      <c r="E18" s="4">
        <v>18</v>
      </c>
      <c r="F18" s="8">
        <f t="shared" si="3"/>
        <v>18</v>
      </c>
      <c r="G18" s="12">
        <f t="shared" si="4"/>
        <v>18</v>
      </c>
      <c r="H18" s="11">
        <f t="shared" si="0"/>
        <v>70</v>
      </c>
      <c r="I18" s="9"/>
      <c r="J18" s="5">
        <v>17</v>
      </c>
      <c r="K18" s="6" t="s">
        <v>56</v>
      </c>
      <c r="L18" s="6" t="s">
        <v>57</v>
      </c>
      <c r="M18" s="4">
        <v>19.07</v>
      </c>
      <c r="N18" s="4">
        <v>99.99</v>
      </c>
      <c r="O18" s="2">
        <f t="shared" si="1"/>
        <v>19.07</v>
      </c>
      <c r="P18" s="12">
        <f t="shared" si="5"/>
        <v>19.07</v>
      </c>
      <c r="Q18" s="11">
        <f t="shared" si="9"/>
        <v>49</v>
      </c>
      <c r="R18" s="14"/>
      <c r="S18" s="5">
        <v>17</v>
      </c>
      <c r="T18" s="6" t="s">
        <v>56</v>
      </c>
      <c r="U18" s="6" t="s">
        <v>57</v>
      </c>
      <c r="V18" s="16">
        <f t="shared" si="6"/>
        <v>37.07</v>
      </c>
      <c r="W18" s="17">
        <f t="shared" si="7"/>
        <v>37.07</v>
      </c>
      <c r="X18" s="18">
        <f t="shared" si="8"/>
        <v>47</v>
      </c>
    </row>
    <row r="19" spans="1:24" ht="16.5" thickTop="1" thickBot="1">
      <c r="A19" s="5">
        <v>18</v>
      </c>
      <c r="B19" s="6" t="s">
        <v>58</v>
      </c>
      <c r="C19" s="6" t="s">
        <v>59</v>
      </c>
      <c r="D19" s="4">
        <v>19.21</v>
      </c>
      <c r="E19" s="4">
        <v>18.87</v>
      </c>
      <c r="F19" s="8">
        <f t="shared" si="3"/>
        <v>18.87</v>
      </c>
      <c r="G19" s="12">
        <f t="shared" si="4"/>
        <v>18.87</v>
      </c>
      <c r="H19" s="11">
        <f t="shared" si="0"/>
        <v>81</v>
      </c>
      <c r="I19" s="9"/>
      <c r="J19" s="5">
        <v>18</v>
      </c>
      <c r="K19" s="6"/>
      <c r="L19" s="6"/>
      <c r="M19" s="4">
        <v>99.99</v>
      </c>
      <c r="N19" s="4">
        <v>99.99</v>
      </c>
      <c r="O19" s="2">
        <f t="shared" si="1"/>
        <v>99.99</v>
      </c>
      <c r="P19" s="12">
        <f t="shared" si="5"/>
        <v>99.99</v>
      </c>
      <c r="Q19" s="11">
        <f t="shared" si="9"/>
        <v>87</v>
      </c>
      <c r="R19" s="14"/>
      <c r="S19" s="5">
        <v>18</v>
      </c>
      <c r="T19" s="6" t="s">
        <v>58</v>
      </c>
      <c r="U19" s="6" t="s">
        <v>59</v>
      </c>
      <c r="V19" s="16">
        <f t="shared" si="6"/>
        <v>118.86</v>
      </c>
      <c r="W19" s="17">
        <f t="shared" si="7"/>
        <v>118.86</v>
      </c>
      <c r="X19" s="18">
        <f t="shared" si="8"/>
        <v>95</v>
      </c>
    </row>
    <row r="20" spans="1:24" ht="16.5" thickTop="1" thickBot="1">
      <c r="A20" s="5">
        <v>19</v>
      </c>
      <c r="B20" s="6" t="s">
        <v>60</v>
      </c>
      <c r="C20" s="6" t="s">
        <v>61</v>
      </c>
      <c r="D20" s="4">
        <v>19.75</v>
      </c>
      <c r="E20" s="4">
        <v>21.14</v>
      </c>
      <c r="F20" s="8">
        <f t="shared" si="3"/>
        <v>19.75</v>
      </c>
      <c r="G20" s="12">
        <f t="shared" si="4"/>
        <v>19.75</v>
      </c>
      <c r="H20" s="11">
        <f t="shared" si="0"/>
        <v>88</v>
      </c>
      <c r="I20" s="9"/>
      <c r="J20" s="5">
        <v>19</v>
      </c>
      <c r="K20" s="6" t="s">
        <v>60</v>
      </c>
      <c r="L20" s="6" t="s">
        <v>61</v>
      </c>
      <c r="M20" s="4">
        <v>18.989999999999998</v>
      </c>
      <c r="N20" s="4">
        <v>99.99</v>
      </c>
      <c r="O20" s="2">
        <f t="shared" si="1"/>
        <v>18.989999999999998</v>
      </c>
      <c r="P20" s="12">
        <f t="shared" si="5"/>
        <v>18.989999999999998</v>
      </c>
      <c r="Q20" s="11">
        <f t="shared" si="9"/>
        <v>47</v>
      </c>
      <c r="R20" s="14"/>
      <c r="S20" s="5">
        <v>19</v>
      </c>
      <c r="T20" s="6" t="s">
        <v>60</v>
      </c>
      <c r="U20" s="6" t="s">
        <v>61</v>
      </c>
      <c r="V20" s="16">
        <f t="shared" si="6"/>
        <v>38.739999999999995</v>
      </c>
      <c r="W20" s="17">
        <f t="shared" si="7"/>
        <v>38.739999999999995</v>
      </c>
      <c r="X20" s="18">
        <f t="shared" si="8"/>
        <v>57</v>
      </c>
    </row>
    <row r="21" spans="1:24" ht="16.5" thickTop="1" thickBot="1">
      <c r="A21" s="5">
        <v>20</v>
      </c>
      <c r="B21" s="6" t="s">
        <v>62</v>
      </c>
      <c r="C21" s="6" t="s">
        <v>63</v>
      </c>
      <c r="D21" s="4">
        <v>24.22</v>
      </c>
      <c r="E21" s="4">
        <v>16.170000000000002</v>
      </c>
      <c r="F21" s="8">
        <f t="shared" si="3"/>
        <v>16.170000000000002</v>
      </c>
      <c r="G21" s="12">
        <f t="shared" si="4"/>
        <v>16.170000000000002</v>
      </c>
      <c r="H21" s="11">
        <f t="shared" si="0"/>
        <v>30</v>
      </c>
      <c r="I21" s="9"/>
      <c r="J21" s="5">
        <v>20</v>
      </c>
      <c r="K21" s="6" t="s">
        <v>62</v>
      </c>
      <c r="L21" s="6" t="s">
        <v>63</v>
      </c>
      <c r="M21" s="4">
        <v>99.99</v>
      </c>
      <c r="N21" s="4">
        <v>99.99</v>
      </c>
      <c r="O21" s="2">
        <f t="shared" si="1"/>
        <v>99.99</v>
      </c>
      <c r="P21" s="12">
        <f t="shared" si="5"/>
        <v>99.99</v>
      </c>
      <c r="Q21" s="11">
        <f t="shared" si="9"/>
        <v>87</v>
      </c>
      <c r="R21" s="14"/>
      <c r="S21" s="5">
        <v>20</v>
      </c>
      <c r="T21" s="6" t="s">
        <v>62</v>
      </c>
      <c r="U21" s="6" t="s">
        <v>63</v>
      </c>
      <c r="V21" s="16">
        <f t="shared" si="6"/>
        <v>116.16</v>
      </c>
      <c r="W21" s="17">
        <f t="shared" si="7"/>
        <v>116.16</v>
      </c>
      <c r="X21" s="18">
        <f t="shared" si="8"/>
        <v>77</v>
      </c>
    </row>
    <row r="22" spans="1:24" ht="16.5" thickTop="1" thickBot="1">
      <c r="A22" s="5">
        <v>21</v>
      </c>
      <c r="B22" s="6" t="s">
        <v>64</v>
      </c>
      <c r="C22" s="6" t="s">
        <v>65</v>
      </c>
      <c r="D22" s="4">
        <v>16.36</v>
      </c>
      <c r="E22" s="4">
        <v>15.2</v>
      </c>
      <c r="F22" s="8">
        <f t="shared" si="3"/>
        <v>15.2</v>
      </c>
      <c r="G22" s="12">
        <f t="shared" si="4"/>
        <v>15.2</v>
      </c>
      <c r="H22" s="11">
        <f t="shared" si="0"/>
        <v>11</v>
      </c>
      <c r="I22" s="9"/>
      <c r="J22" s="5">
        <v>21</v>
      </c>
      <c r="K22" s="6" t="s">
        <v>64</v>
      </c>
      <c r="L22" s="6" t="s">
        <v>65</v>
      </c>
      <c r="M22" s="4">
        <v>99.99</v>
      </c>
      <c r="N22" s="4">
        <v>99.99</v>
      </c>
      <c r="O22" s="2">
        <f t="shared" si="1"/>
        <v>99.99</v>
      </c>
      <c r="P22" s="12">
        <f t="shared" si="5"/>
        <v>99.99</v>
      </c>
      <c r="Q22" s="11">
        <f t="shared" si="9"/>
        <v>87</v>
      </c>
      <c r="R22" s="14"/>
      <c r="S22" s="5">
        <v>21</v>
      </c>
      <c r="T22" s="6" t="s">
        <v>64</v>
      </c>
      <c r="U22" s="6" t="s">
        <v>65</v>
      </c>
      <c r="V22" s="16">
        <f t="shared" si="6"/>
        <v>115.19</v>
      </c>
      <c r="W22" s="17">
        <f t="shared" si="7"/>
        <v>115.19</v>
      </c>
      <c r="X22" s="18">
        <f t="shared" si="8"/>
        <v>74</v>
      </c>
    </row>
    <row r="23" spans="1:24" ht="16.5" thickTop="1" thickBot="1">
      <c r="A23" s="5">
        <v>22</v>
      </c>
      <c r="B23" s="6" t="s">
        <v>66</v>
      </c>
      <c r="C23" s="6" t="s">
        <v>27</v>
      </c>
      <c r="D23" s="4">
        <v>16.98</v>
      </c>
      <c r="E23" s="4">
        <v>17.600000000000001</v>
      </c>
      <c r="F23" s="8">
        <f t="shared" si="3"/>
        <v>16.98</v>
      </c>
      <c r="G23" s="12">
        <f t="shared" si="4"/>
        <v>16.98</v>
      </c>
      <c r="H23" s="11">
        <f t="shared" si="0"/>
        <v>50</v>
      </c>
      <c r="I23" s="9"/>
      <c r="J23" s="5">
        <v>22</v>
      </c>
      <c r="K23" s="6" t="s">
        <v>66</v>
      </c>
      <c r="L23" s="6" t="s">
        <v>27</v>
      </c>
      <c r="M23" s="4">
        <v>21.64</v>
      </c>
      <c r="N23" s="4">
        <v>99.99</v>
      </c>
      <c r="O23" s="2">
        <f t="shared" si="1"/>
        <v>21.64</v>
      </c>
      <c r="P23" s="12">
        <f t="shared" si="5"/>
        <v>21.64</v>
      </c>
      <c r="Q23" s="11">
        <f t="shared" si="9"/>
        <v>74</v>
      </c>
      <c r="R23" s="14"/>
      <c r="S23" s="5">
        <v>22</v>
      </c>
      <c r="T23" s="6" t="s">
        <v>66</v>
      </c>
      <c r="U23" s="6" t="s">
        <v>27</v>
      </c>
      <c r="V23" s="16">
        <f t="shared" si="6"/>
        <v>38.620000000000005</v>
      </c>
      <c r="W23" s="17">
        <f t="shared" si="7"/>
        <v>38.620000000000005</v>
      </c>
      <c r="X23" s="18">
        <f t="shared" si="8"/>
        <v>56</v>
      </c>
    </row>
    <row r="24" spans="1:24" ht="16.5" thickTop="1" thickBot="1">
      <c r="A24" s="5">
        <v>23</v>
      </c>
      <c r="B24" s="6" t="s">
        <v>67</v>
      </c>
      <c r="C24" s="6" t="s">
        <v>29</v>
      </c>
      <c r="D24" s="4">
        <v>18.37</v>
      </c>
      <c r="E24" s="4">
        <v>18.79</v>
      </c>
      <c r="F24" s="8">
        <f t="shared" si="3"/>
        <v>18.37</v>
      </c>
      <c r="G24" s="12">
        <f t="shared" si="4"/>
        <v>18.37</v>
      </c>
      <c r="H24" s="11">
        <f t="shared" si="0"/>
        <v>74</v>
      </c>
      <c r="I24" s="9"/>
      <c r="J24" s="5">
        <v>23</v>
      </c>
      <c r="K24" s="6" t="s">
        <v>67</v>
      </c>
      <c r="L24" s="6" t="s">
        <v>29</v>
      </c>
      <c r="M24" s="4">
        <v>99.99</v>
      </c>
      <c r="N24" s="4">
        <v>99.99</v>
      </c>
      <c r="O24" s="2">
        <f t="shared" si="1"/>
        <v>99.99</v>
      </c>
      <c r="P24" s="12">
        <f t="shared" si="5"/>
        <v>99.99</v>
      </c>
      <c r="Q24" s="11">
        <f t="shared" si="9"/>
        <v>87</v>
      </c>
      <c r="R24" s="14"/>
      <c r="S24" s="5">
        <v>23</v>
      </c>
      <c r="T24" s="6" t="s">
        <v>67</v>
      </c>
      <c r="U24" s="6" t="s">
        <v>29</v>
      </c>
      <c r="V24" s="16">
        <f t="shared" si="6"/>
        <v>118.36</v>
      </c>
      <c r="W24" s="17">
        <f t="shared" si="7"/>
        <v>118.36</v>
      </c>
      <c r="X24" s="18">
        <f t="shared" si="8"/>
        <v>89</v>
      </c>
    </row>
    <row r="25" spans="1:24" ht="16.5" thickTop="1" thickBot="1">
      <c r="A25" s="5">
        <v>24</v>
      </c>
      <c r="B25" s="6" t="s">
        <v>68</v>
      </c>
      <c r="C25" s="6" t="s">
        <v>33</v>
      </c>
      <c r="D25" s="4">
        <v>17.68</v>
      </c>
      <c r="E25" s="4">
        <v>21.71</v>
      </c>
      <c r="F25" s="8">
        <f t="shared" si="3"/>
        <v>17.68</v>
      </c>
      <c r="G25" s="12">
        <f t="shared" si="4"/>
        <v>17.68</v>
      </c>
      <c r="H25" s="11">
        <f t="shared" si="0"/>
        <v>63</v>
      </c>
      <c r="I25" s="9"/>
      <c r="J25" s="5">
        <v>24</v>
      </c>
      <c r="K25" s="6" t="s">
        <v>68</v>
      </c>
      <c r="L25" s="6" t="s">
        <v>33</v>
      </c>
      <c r="M25" s="4">
        <v>20.3</v>
      </c>
      <c r="N25" s="4">
        <v>99.99</v>
      </c>
      <c r="O25" s="2">
        <f t="shared" si="1"/>
        <v>20.3</v>
      </c>
      <c r="P25" s="12">
        <f t="shared" si="5"/>
        <v>20.3</v>
      </c>
      <c r="Q25" s="11">
        <f t="shared" si="9"/>
        <v>67</v>
      </c>
      <c r="R25" s="14"/>
      <c r="S25" s="5">
        <v>24</v>
      </c>
      <c r="T25" s="6" t="s">
        <v>68</v>
      </c>
      <c r="U25" s="6" t="s">
        <v>33</v>
      </c>
      <c r="V25" s="16">
        <f t="shared" si="6"/>
        <v>37.980000000000004</v>
      </c>
      <c r="W25" s="17">
        <f t="shared" si="7"/>
        <v>37.980000000000004</v>
      </c>
      <c r="X25" s="18">
        <f t="shared" si="8"/>
        <v>52</v>
      </c>
    </row>
    <row r="26" spans="1:24" ht="16.5" thickTop="1" thickBot="1">
      <c r="A26" s="5">
        <v>25</v>
      </c>
      <c r="B26" s="6" t="s">
        <v>69</v>
      </c>
      <c r="C26" s="6" t="s">
        <v>39</v>
      </c>
      <c r="D26" s="4">
        <v>16.97</v>
      </c>
      <c r="E26" s="4">
        <v>18.739999999999998</v>
      </c>
      <c r="F26" s="8">
        <f t="shared" si="3"/>
        <v>16.97</v>
      </c>
      <c r="G26" s="12">
        <f t="shared" si="4"/>
        <v>16.97</v>
      </c>
      <c r="H26" s="11">
        <f t="shared" si="0"/>
        <v>49</v>
      </c>
      <c r="I26" s="9"/>
      <c r="J26" s="5">
        <v>25</v>
      </c>
      <c r="K26" s="6" t="s">
        <v>69</v>
      </c>
      <c r="L26" s="6" t="s">
        <v>39</v>
      </c>
      <c r="M26" s="4">
        <v>19.59</v>
      </c>
      <c r="N26" s="4">
        <v>99.99</v>
      </c>
      <c r="O26" s="2">
        <f t="shared" si="1"/>
        <v>19.59</v>
      </c>
      <c r="P26" s="12">
        <f t="shared" si="5"/>
        <v>19.59</v>
      </c>
      <c r="Q26" s="11">
        <f t="shared" si="9"/>
        <v>59</v>
      </c>
      <c r="R26" s="14"/>
      <c r="S26" s="5">
        <v>25</v>
      </c>
      <c r="T26" s="6" t="s">
        <v>69</v>
      </c>
      <c r="U26" s="6" t="s">
        <v>39</v>
      </c>
      <c r="V26" s="16">
        <f t="shared" si="6"/>
        <v>36.56</v>
      </c>
      <c r="W26" s="17">
        <f t="shared" si="7"/>
        <v>36.56</v>
      </c>
      <c r="X26" s="18">
        <f t="shared" si="8"/>
        <v>40</v>
      </c>
    </row>
    <row r="27" spans="1:24" ht="16.5" thickTop="1" thickBot="1">
      <c r="A27" s="5">
        <v>26</v>
      </c>
      <c r="B27" s="6" t="s">
        <v>70</v>
      </c>
      <c r="C27" s="6" t="s">
        <v>41</v>
      </c>
      <c r="D27" s="4">
        <v>19.329999999999998</v>
      </c>
      <c r="E27" s="4">
        <v>17.71</v>
      </c>
      <c r="F27" s="8">
        <f t="shared" si="3"/>
        <v>17.71</v>
      </c>
      <c r="G27" s="12">
        <f t="shared" si="4"/>
        <v>17.71</v>
      </c>
      <c r="H27" s="11">
        <f t="shared" si="0"/>
        <v>64</v>
      </c>
      <c r="I27" s="9"/>
      <c r="J27" s="5">
        <v>26</v>
      </c>
      <c r="K27" s="6" t="s">
        <v>70</v>
      </c>
      <c r="L27" s="6" t="s">
        <v>41</v>
      </c>
      <c r="M27" s="4">
        <v>19.350000000000001</v>
      </c>
      <c r="N27" s="4">
        <v>99.99</v>
      </c>
      <c r="O27" s="2">
        <f t="shared" si="1"/>
        <v>19.350000000000001</v>
      </c>
      <c r="P27" s="12">
        <f t="shared" si="5"/>
        <v>19.350000000000001</v>
      </c>
      <c r="Q27" s="11">
        <f t="shared" si="9"/>
        <v>56</v>
      </c>
      <c r="R27" s="14"/>
      <c r="S27" s="5">
        <v>26</v>
      </c>
      <c r="T27" s="6" t="s">
        <v>70</v>
      </c>
      <c r="U27" s="6" t="s">
        <v>41</v>
      </c>
      <c r="V27" s="16">
        <f t="shared" si="6"/>
        <v>37.06</v>
      </c>
      <c r="W27" s="17">
        <f t="shared" si="7"/>
        <v>37.06</v>
      </c>
      <c r="X27" s="18">
        <f t="shared" si="8"/>
        <v>46</v>
      </c>
    </row>
    <row r="28" spans="1:24" ht="16.5" thickTop="1" thickBot="1">
      <c r="A28" s="5">
        <v>27</v>
      </c>
      <c r="B28" s="6" t="s">
        <v>71</v>
      </c>
      <c r="C28" s="6" t="s">
        <v>43</v>
      </c>
      <c r="D28" s="4">
        <v>19.27</v>
      </c>
      <c r="E28" s="4">
        <v>16.149999999999999</v>
      </c>
      <c r="F28" s="8">
        <f t="shared" si="3"/>
        <v>16.149999999999999</v>
      </c>
      <c r="G28" s="12">
        <f t="shared" si="4"/>
        <v>16.149999999999999</v>
      </c>
      <c r="H28" s="11">
        <f t="shared" si="0"/>
        <v>29</v>
      </c>
      <c r="I28" s="9"/>
      <c r="J28" s="5">
        <v>27</v>
      </c>
      <c r="K28" s="6" t="s">
        <v>71</v>
      </c>
      <c r="L28" s="6" t="s">
        <v>43</v>
      </c>
      <c r="M28" s="4">
        <v>18.100000000000001</v>
      </c>
      <c r="N28" s="4">
        <v>99.99</v>
      </c>
      <c r="O28" s="2">
        <f t="shared" si="1"/>
        <v>18.100000000000001</v>
      </c>
      <c r="P28" s="12">
        <f t="shared" si="5"/>
        <v>18.100000000000001</v>
      </c>
      <c r="Q28" s="11">
        <f t="shared" si="9"/>
        <v>31</v>
      </c>
      <c r="R28" s="14"/>
      <c r="S28" s="5">
        <v>27</v>
      </c>
      <c r="T28" s="6" t="s">
        <v>71</v>
      </c>
      <c r="U28" s="6" t="s">
        <v>43</v>
      </c>
      <c r="V28" s="16">
        <f t="shared" si="6"/>
        <v>34.25</v>
      </c>
      <c r="W28" s="17">
        <f t="shared" si="7"/>
        <v>34.25</v>
      </c>
      <c r="X28" s="18">
        <f t="shared" si="8"/>
        <v>22</v>
      </c>
    </row>
    <row r="29" spans="1:24" ht="16.5" thickTop="1" thickBot="1">
      <c r="A29" s="5">
        <v>28</v>
      </c>
      <c r="B29" s="6" t="s">
        <v>72</v>
      </c>
      <c r="C29" s="6" t="s">
        <v>47</v>
      </c>
      <c r="D29" s="4">
        <v>20.58</v>
      </c>
      <c r="E29" s="4">
        <v>20.78</v>
      </c>
      <c r="F29" s="8">
        <f t="shared" si="3"/>
        <v>20.58</v>
      </c>
      <c r="G29" s="12">
        <f t="shared" si="4"/>
        <v>20.58</v>
      </c>
      <c r="H29" s="11">
        <f t="shared" si="0"/>
        <v>93</v>
      </c>
      <c r="I29" s="9"/>
      <c r="J29" s="5">
        <v>28</v>
      </c>
      <c r="K29" s="6" t="s">
        <v>72</v>
      </c>
      <c r="L29" s="6" t="s">
        <v>47</v>
      </c>
      <c r="M29" s="4">
        <v>19.29</v>
      </c>
      <c r="N29" s="4">
        <v>99.99</v>
      </c>
      <c r="O29" s="2">
        <f t="shared" si="1"/>
        <v>19.29</v>
      </c>
      <c r="P29" s="12">
        <f t="shared" si="5"/>
        <v>19.29</v>
      </c>
      <c r="Q29" s="11">
        <f t="shared" si="9"/>
        <v>53</v>
      </c>
      <c r="R29" s="14"/>
      <c r="S29" s="5">
        <v>28</v>
      </c>
      <c r="T29" s="6" t="s">
        <v>72</v>
      </c>
      <c r="U29" s="6" t="s">
        <v>47</v>
      </c>
      <c r="V29" s="16">
        <f t="shared" si="6"/>
        <v>39.869999999999997</v>
      </c>
      <c r="W29" s="17">
        <f t="shared" si="7"/>
        <v>39.869999999999997</v>
      </c>
      <c r="X29" s="18">
        <f t="shared" si="8"/>
        <v>61</v>
      </c>
    </row>
    <row r="30" spans="1:24" ht="16.5" thickTop="1" thickBot="1">
      <c r="A30" s="5">
        <v>29</v>
      </c>
      <c r="B30" s="6" t="s">
        <v>73</v>
      </c>
      <c r="C30" s="6" t="s">
        <v>34</v>
      </c>
      <c r="D30" s="4">
        <v>99.99</v>
      </c>
      <c r="E30" s="4">
        <v>99.99</v>
      </c>
      <c r="F30" s="8">
        <f t="shared" si="3"/>
        <v>99.99</v>
      </c>
      <c r="G30" s="12">
        <f t="shared" si="4"/>
        <v>99.99</v>
      </c>
      <c r="H30" s="11">
        <f t="shared" si="0"/>
        <v>103</v>
      </c>
      <c r="I30" s="9"/>
      <c r="J30" s="5">
        <v>29</v>
      </c>
      <c r="K30" s="6"/>
      <c r="L30" s="6"/>
      <c r="M30" s="4"/>
      <c r="N30" s="4">
        <v>99.99</v>
      </c>
      <c r="O30" s="2">
        <f t="shared" si="1"/>
        <v>99.99</v>
      </c>
      <c r="P30" s="12">
        <f t="shared" si="5"/>
        <v>99.99</v>
      </c>
      <c r="Q30" s="11">
        <f t="shared" si="9"/>
        <v>87</v>
      </c>
      <c r="R30" s="14"/>
      <c r="S30" s="5">
        <v>29</v>
      </c>
      <c r="T30" s="6" t="s">
        <v>73</v>
      </c>
      <c r="U30" s="6" t="s">
        <v>34</v>
      </c>
      <c r="V30" s="16">
        <f t="shared" si="6"/>
        <v>199.98</v>
      </c>
      <c r="W30" s="17">
        <f t="shared" si="7"/>
        <v>199.98</v>
      </c>
      <c r="X30" s="18">
        <f t="shared" si="8"/>
        <v>106</v>
      </c>
    </row>
    <row r="31" spans="1:24" ht="16.5" thickTop="1" thickBot="1">
      <c r="A31" s="5">
        <v>30</v>
      </c>
      <c r="B31" s="6" t="s">
        <v>74</v>
      </c>
      <c r="C31" s="6" t="s">
        <v>49</v>
      </c>
      <c r="D31" s="4">
        <v>99.99</v>
      </c>
      <c r="E31" s="4">
        <v>99.99</v>
      </c>
      <c r="F31" s="8">
        <f t="shared" si="3"/>
        <v>99.99</v>
      </c>
      <c r="G31" s="12">
        <f t="shared" si="4"/>
        <v>99.99</v>
      </c>
      <c r="H31" s="11">
        <f t="shared" si="0"/>
        <v>103</v>
      </c>
      <c r="I31" s="9"/>
      <c r="J31" s="5">
        <v>30</v>
      </c>
      <c r="K31" s="6"/>
      <c r="L31" s="6"/>
      <c r="M31" s="4"/>
      <c r="N31" s="4">
        <v>99.99</v>
      </c>
      <c r="O31" s="2">
        <f t="shared" si="1"/>
        <v>99.99</v>
      </c>
      <c r="P31" s="12">
        <f t="shared" si="5"/>
        <v>99.99</v>
      </c>
      <c r="Q31" s="11">
        <f t="shared" si="9"/>
        <v>87</v>
      </c>
      <c r="R31" s="14"/>
      <c r="S31" s="5">
        <v>30</v>
      </c>
      <c r="T31" s="6" t="s">
        <v>74</v>
      </c>
      <c r="U31" s="6" t="s">
        <v>49</v>
      </c>
      <c r="V31" s="16">
        <f t="shared" si="6"/>
        <v>199.98</v>
      </c>
      <c r="W31" s="17">
        <f t="shared" si="7"/>
        <v>199.98</v>
      </c>
      <c r="X31" s="18">
        <f t="shared" si="8"/>
        <v>106</v>
      </c>
    </row>
    <row r="32" spans="1:24" ht="16.5" thickTop="1" thickBot="1">
      <c r="A32" s="5">
        <v>31</v>
      </c>
      <c r="B32" s="6" t="s">
        <v>75</v>
      </c>
      <c r="C32" s="6" t="s">
        <v>53</v>
      </c>
      <c r="D32" s="4">
        <v>17.63</v>
      </c>
      <c r="E32" s="4">
        <v>16.61</v>
      </c>
      <c r="F32" s="8">
        <f t="shared" si="3"/>
        <v>16.61</v>
      </c>
      <c r="G32" s="12">
        <f t="shared" si="4"/>
        <v>16.61</v>
      </c>
      <c r="H32" s="11">
        <f t="shared" si="0"/>
        <v>41</v>
      </c>
      <c r="I32" s="9"/>
      <c r="J32" s="5">
        <v>31</v>
      </c>
      <c r="K32" s="6" t="s">
        <v>75</v>
      </c>
      <c r="L32" s="6" t="s">
        <v>53</v>
      </c>
      <c r="M32" s="4">
        <v>99.99</v>
      </c>
      <c r="N32" s="4">
        <v>99.99</v>
      </c>
      <c r="O32" s="2">
        <f t="shared" si="1"/>
        <v>99.99</v>
      </c>
      <c r="P32" s="12">
        <f t="shared" si="5"/>
        <v>99.99</v>
      </c>
      <c r="Q32" s="11">
        <f t="shared" si="9"/>
        <v>87</v>
      </c>
      <c r="R32" s="14"/>
      <c r="S32" s="5">
        <v>31</v>
      </c>
      <c r="T32" s="6" t="s">
        <v>75</v>
      </c>
      <c r="U32" s="6" t="s">
        <v>53</v>
      </c>
      <c r="V32" s="16">
        <f t="shared" si="6"/>
        <v>116.6</v>
      </c>
      <c r="W32" s="17">
        <f t="shared" si="7"/>
        <v>116.6</v>
      </c>
      <c r="X32" s="18">
        <f t="shared" si="8"/>
        <v>80</v>
      </c>
    </row>
    <row r="33" spans="1:24" ht="16.5" thickTop="1" thickBot="1">
      <c r="A33" s="5">
        <v>32</v>
      </c>
      <c r="B33" s="6" t="s">
        <v>76</v>
      </c>
      <c r="C33" s="6" t="s">
        <v>55</v>
      </c>
      <c r="D33" s="4">
        <v>18.13</v>
      </c>
      <c r="E33" s="4">
        <v>16.04</v>
      </c>
      <c r="F33" s="8">
        <f t="shared" si="3"/>
        <v>16.04</v>
      </c>
      <c r="G33" s="12">
        <f t="shared" si="4"/>
        <v>16.04</v>
      </c>
      <c r="H33" s="11">
        <f t="shared" si="0"/>
        <v>22</v>
      </c>
      <c r="I33" s="9"/>
      <c r="J33" s="5">
        <v>32</v>
      </c>
      <c r="K33" s="6" t="s">
        <v>76</v>
      </c>
      <c r="L33" s="6" t="s">
        <v>55</v>
      </c>
      <c r="M33" s="4">
        <v>26.94</v>
      </c>
      <c r="N33" s="4">
        <v>99.99</v>
      </c>
      <c r="O33" s="2">
        <f t="shared" si="1"/>
        <v>26.94</v>
      </c>
      <c r="P33" s="12">
        <f t="shared" si="5"/>
        <v>26.94</v>
      </c>
      <c r="Q33" s="11">
        <f t="shared" si="9"/>
        <v>83</v>
      </c>
      <c r="R33" s="14"/>
      <c r="S33" s="5">
        <v>32</v>
      </c>
      <c r="T33" s="6" t="s">
        <v>76</v>
      </c>
      <c r="U33" s="6" t="s">
        <v>55</v>
      </c>
      <c r="V33" s="16">
        <f t="shared" si="6"/>
        <v>42.980000000000004</v>
      </c>
      <c r="W33" s="17">
        <f t="shared" si="7"/>
        <v>42.980000000000004</v>
      </c>
      <c r="X33" s="18">
        <f t="shared" si="8"/>
        <v>69</v>
      </c>
    </row>
    <row r="34" spans="1:24" ht="16.5" thickTop="1" thickBot="1">
      <c r="A34" s="5">
        <v>33</v>
      </c>
      <c r="B34" s="6" t="s">
        <v>77</v>
      </c>
      <c r="C34" s="6" t="s">
        <v>57</v>
      </c>
      <c r="D34" s="4">
        <v>18.22</v>
      </c>
      <c r="E34" s="4">
        <v>18.440000000000001</v>
      </c>
      <c r="F34" s="8">
        <f t="shared" si="3"/>
        <v>18.22</v>
      </c>
      <c r="G34" s="12">
        <f t="shared" si="4"/>
        <v>18.22</v>
      </c>
      <c r="H34" s="11">
        <f t="shared" si="0"/>
        <v>72</v>
      </c>
      <c r="I34" s="9"/>
      <c r="J34" s="5">
        <v>33</v>
      </c>
      <c r="K34" s="6" t="s">
        <v>77</v>
      </c>
      <c r="L34" s="6" t="s">
        <v>57</v>
      </c>
      <c r="M34" s="4">
        <v>18.73</v>
      </c>
      <c r="N34" s="4">
        <v>99.99</v>
      </c>
      <c r="O34" s="2">
        <f t="shared" si="1"/>
        <v>18.73</v>
      </c>
      <c r="P34" s="12">
        <f t="shared" si="5"/>
        <v>18.73</v>
      </c>
      <c r="Q34" s="11">
        <f t="shared" si="9"/>
        <v>40</v>
      </c>
      <c r="R34" s="14"/>
      <c r="S34" s="5">
        <v>33</v>
      </c>
      <c r="T34" s="6" t="s">
        <v>77</v>
      </c>
      <c r="U34" s="6" t="s">
        <v>57</v>
      </c>
      <c r="V34" s="16">
        <f t="shared" si="6"/>
        <v>36.950000000000003</v>
      </c>
      <c r="W34" s="17">
        <f t="shared" si="7"/>
        <v>36.950000000000003</v>
      </c>
      <c r="X34" s="18">
        <f t="shared" si="8"/>
        <v>42</v>
      </c>
    </row>
    <row r="35" spans="1:24" ht="16.5" thickTop="1" thickBot="1">
      <c r="A35" s="5">
        <v>34</v>
      </c>
      <c r="B35" s="6" t="s">
        <v>78</v>
      </c>
      <c r="C35" s="6" t="s">
        <v>59</v>
      </c>
      <c r="D35" s="4">
        <v>17.41</v>
      </c>
      <c r="E35" s="4">
        <v>17.22</v>
      </c>
      <c r="F35" s="8">
        <f t="shared" si="3"/>
        <v>17.22</v>
      </c>
      <c r="G35" s="12">
        <f t="shared" si="4"/>
        <v>17.22</v>
      </c>
      <c r="H35" s="11">
        <f t="shared" ref="H35:H66" si="10">RANK(G35,G$3:G$188,1)</f>
        <v>56</v>
      </c>
      <c r="I35" s="9"/>
      <c r="J35" s="5">
        <v>34</v>
      </c>
      <c r="K35" s="6"/>
      <c r="L35" s="6"/>
      <c r="M35" s="4"/>
      <c r="N35" s="4">
        <v>99.99</v>
      </c>
      <c r="O35" s="2">
        <f t="shared" si="1"/>
        <v>99.99</v>
      </c>
      <c r="P35" s="12">
        <f t="shared" si="5"/>
        <v>99.99</v>
      </c>
      <c r="Q35" s="11">
        <f t="shared" si="9"/>
        <v>87</v>
      </c>
      <c r="R35" s="14"/>
      <c r="S35" s="5">
        <v>34</v>
      </c>
      <c r="T35" s="6" t="s">
        <v>78</v>
      </c>
      <c r="U35" s="6" t="s">
        <v>59</v>
      </c>
      <c r="V35" s="16">
        <f t="shared" si="6"/>
        <v>117.21</v>
      </c>
      <c r="W35" s="17">
        <f t="shared" si="7"/>
        <v>117.21</v>
      </c>
      <c r="X35" s="18">
        <f t="shared" si="8"/>
        <v>85</v>
      </c>
    </row>
    <row r="36" spans="1:24" ht="16.5" thickTop="1" thickBot="1">
      <c r="A36" s="5">
        <v>35</v>
      </c>
      <c r="B36" s="6" t="s">
        <v>79</v>
      </c>
      <c r="C36" s="6" t="s">
        <v>61</v>
      </c>
      <c r="D36" s="4">
        <v>18.329999999999998</v>
      </c>
      <c r="E36" s="4">
        <v>18.04</v>
      </c>
      <c r="F36" s="8">
        <f t="shared" si="3"/>
        <v>18.04</v>
      </c>
      <c r="G36" s="12">
        <f t="shared" si="4"/>
        <v>18.04</v>
      </c>
      <c r="H36" s="11">
        <f t="shared" si="10"/>
        <v>71</v>
      </c>
      <c r="I36" s="9"/>
      <c r="J36" s="5">
        <v>35</v>
      </c>
      <c r="K36" s="6" t="s">
        <v>79</v>
      </c>
      <c r="L36" s="6" t="s">
        <v>61</v>
      </c>
      <c r="M36" s="4">
        <v>19.23</v>
      </c>
      <c r="N36" s="4">
        <v>99.99</v>
      </c>
      <c r="O36" s="2">
        <f t="shared" si="1"/>
        <v>19.23</v>
      </c>
      <c r="P36" s="12">
        <f t="shared" si="5"/>
        <v>19.23</v>
      </c>
      <c r="Q36" s="11">
        <f t="shared" si="9"/>
        <v>51</v>
      </c>
      <c r="R36" s="14"/>
      <c r="S36" s="5">
        <v>35</v>
      </c>
      <c r="T36" s="6" t="s">
        <v>79</v>
      </c>
      <c r="U36" s="6" t="s">
        <v>61</v>
      </c>
      <c r="V36" s="16">
        <f t="shared" si="6"/>
        <v>37.269999999999996</v>
      </c>
      <c r="W36" s="17">
        <f t="shared" si="7"/>
        <v>37.269999999999996</v>
      </c>
      <c r="X36" s="18">
        <f t="shared" si="8"/>
        <v>48</v>
      </c>
    </row>
    <row r="37" spans="1:24" ht="16.5" thickTop="1" thickBot="1">
      <c r="A37" s="5">
        <v>36</v>
      </c>
      <c r="B37" s="6" t="s">
        <v>80</v>
      </c>
      <c r="C37" s="6" t="s">
        <v>65</v>
      </c>
      <c r="D37" s="4">
        <v>32.020000000000003</v>
      </c>
      <c r="E37" s="4">
        <v>27.25</v>
      </c>
      <c r="F37" s="8">
        <f t="shared" si="3"/>
        <v>27.25</v>
      </c>
      <c r="G37" s="12">
        <f t="shared" si="4"/>
        <v>27.25</v>
      </c>
      <c r="H37" s="11">
        <f t="shared" si="10"/>
        <v>102</v>
      </c>
      <c r="I37" s="9"/>
      <c r="J37" s="5">
        <v>36</v>
      </c>
      <c r="K37" s="6"/>
      <c r="L37" s="6"/>
      <c r="M37" s="4"/>
      <c r="N37" s="4">
        <v>99.99</v>
      </c>
      <c r="O37" s="2">
        <f t="shared" si="1"/>
        <v>99.99</v>
      </c>
      <c r="P37" s="12">
        <f t="shared" si="5"/>
        <v>99.99</v>
      </c>
      <c r="Q37" s="11">
        <f t="shared" si="9"/>
        <v>87</v>
      </c>
      <c r="R37" s="14"/>
      <c r="S37" s="5">
        <v>36</v>
      </c>
      <c r="T37" s="6" t="s">
        <v>80</v>
      </c>
      <c r="U37" s="6" t="s">
        <v>65</v>
      </c>
      <c r="V37" s="16">
        <f t="shared" si="6"/>
        <v>127.24</v>
      </c>
      <c r="W37" s="17">
        <f t="shared" si="7"/>
        <v>127.24</v>
      </c>
      <c r="X37" s="18">
        <f t="shared" si="8"/>
        <v>105</v>
      </c>
    </row>
    <row r="38" spans="1:24" ht="16.5" thickTop="1" thickBot="1">
      <c r="A38" s="5">
        <v>37</v>
      </c>
      <c r="B38" s="6" t="s">
        <v>81</v>
      </c>
      <c r="C38" s="6" t="s">
        <v>25</v>
      </c>
      <c r="D38" s="4">
        <v>15.04</v>
      </c>
      <c r="E38" s="4">
        <v>14.54</v>
      </c>
      <c r="F38" s="8">
        <f t="shared" si="3"/>
        <v>14.54</v>
      </c>
      <c r="G38" s="12">
        <f t="shared" si="4"/>
        <v>14.54</v>
      </c>
      <c r="H38" s="11">
        <f t="shared" si="10"/>
        <v>1</v>
      </c>
      <c r="I38" s="9"/>
      <c r="J38" s="5">
        <v>37</v>
      </c>
      <c r="K38" s="6" t="s">
        <v>81</v>
      </c>
      <c r="L38" s="6" t="s">
        <v>25</v>
      </c>
      <c r="M38" s="4">
        <v>17.010000000000002</v>
      </c>
      <c r="N38" s="4">
        <v>99.99</v>
      </c>
      <c r="O38" s="2">
        <f t="shared" si="1"/>
        <v>17.010000000000002</v>
      </c>
      <c r="P38" s="12">
        <f t="shared" si="5"/>
        <v>17.010000000000002</v>
      </c>
      <c r="Q38" s="11">
        <f t="shared" si="9"/>
        <v>10</v>
      </c>
      <c r="R38" s="14"/>
      <c r="S38" s="5">
        <v>37</v>
      </c>
      <c r="T38" s="6" t="s">
        <v>81</v>
      </c>
      <c r="U38" s="6" t="s">
        <v>25</v>
      </c>
      <c r="V38" s="16">
        <f t="shared" si="6"/>
        <v>31.55</v>
      </c>
      <c r="W38" s="17">
        <f t="shared" si="7"/>
        <v>31.55</v>
      </c>
      <c r="X38" s="18">
        <f t="shared" si="8"/>
        <v>4</v>
      </c>
    </row>
    <row r="39" spans="1:24" ht="16.5" thickTop="1" thickBot="1">
      <c r="A39" s="5">
        <v>38</v>
      </c>
      <c r="B39" s="6" t="s">
        <v>82</v>
      </c>
      <c r="C39" s="6" t="s">
        <v>27</v>
      </c>
      <c r="D39" s="4">
        <v>15.72</v>
      </c>
      <c r="E39" s="4">
        <v>99.99</v>
      </c>
      <c r="F39" s="8">
        <f t="shared" si="3"/>
        <v>15.72</v>
      </c>
      <c r="G39" s="12">
        <f t="shared" si="4"/>
        <v>15.72</v>
      </c>
      <c r="H39" s="11">
        <f t="shared" si="10"/>
        <v>18</v>
      </c>
      <c r="I39" s="9"/>
      <c r="J39" s="5">
        <v>38</v>
      </c>
      <c r="K39" s="6" t="s">
        <v>82</v>
      </c>
      <c r="L39" s="6" t="s">
        <v>27</v>
      </c>
      <c r="M39" s="4">
        <v>19.23</v>
      </c>
      <c r="N39" s="4">
        <v>99.99</v>
      </c>
      <c r="O39" s="2">
        <f t="shared" si="1"/>
        <v>19.23</v>
      </c>
      <c r="P39" s="12">
        <f t="shared" si="5"/>
        <v>19.23</v>
      </c>
      <c r="Q39" s="11">
        <f t="shared" si="9"/>
        <v>51</v>
      </c>
      <c r="R39" s="14"/>
      <c r="S39" s="5">
        <v>38</v>
      </c>
      <c r="T39" s="6" t="s">
        <v>82</v>
      </c>
      <c r="U39" s="6" t="s">
        <v>27</v>
      </c>
      <c r="V39" s="16">
        <f t="shared" si="6"/>
        <v>34.950000000000003</v>
      </c>
      <c r="W39" s="17">
        <f t="shared" si="7"/>
        <v>34.950000000000003</v>
      </c>
      <c r="X39" s="18">
        <f t="shared" si="8"/>
        <v>31</v>
      </c>
    </row>
    <row r="40" spans="1:24" ht="16.5" thickTop="1" thickBot="1">
      <c r="A40" s="5">
        <v>39</v>
      </c>
      <c r="B40" s="6" t="s">
        <v>83</v>
      </c>
      <c r="C40" s="6" t="s">
        <v>29</v>
      </c>
      <c r="D40" s="4">
        <v>16.079999999999998</v>
      </c>
      <c r="E40" s="4">
        <v>21.76</v>
      </c>
      <c r="F40" s="8">
        <f t="shared" si="3"/>
        <v>16.079999999999998</v>
      </c>
      <c r="G40" s="12">
        <f t="shared" si="4"/>
        <v>16.079999999999998</v>
      </c>
      <c r="H40" s="11">
        <f t="shared" si="10"/>
        <v>25</v>
      </c>
      <c r="I40" s="9"/>
      <c r="J40" s="5">
        <v>39</v>
      </c>
      <c r="K40" s="6" t="s">
        <v>83</v>
      </c>
      <c r="L40" s="6" t="s">
        <v>29</v>
      </c>
      <c r="M40" s="4">
        <v>18.72</v>
      </c>
      <c r="N40" s="4">
        <v>99.99</v>
      </c>
      <c r="O40" s="2">
        <f t="shared" si="1"/>
        <v>18.72</v>
      </c>
      <c r="P40" s="12">
        <f t="shared" si="5"/>
        <v>18.72</v>
      </c>
      <c r="Q40" s="11">
        <f t="shared" si="9"/>
        <v>39</v>
      </c>
      <c r="R40" s="14"/>
      <c r="S40" s="5">
        <v>39</v>
      </c>
      <c r="T40" s="6" t="s">
        <v>83</v>
      </c>
      <c r="U40" s="6" t="s">
        <v>29</v>
      </c>
      <c r="V40" s="16">
        <f t="shared" si="6"/>
        <v>34.799999999999997</v>
      </c>
      <c r="W40" s="17">
        <f t="shared" si="7"/>
        <v>34.799999999999997</v>
      </c>
      <c r="X40" s="18">
        <f t="shared" si="8"/>
        <v>29</v>
      </c>
    </row>
    <row r="41" spans="1:24" ht="16.5" thickTop="1" thickBot="1">
      <c r="A41" s="5">
        <v>40</v>
      </c>
      <c r="B41" s="6" t="s">
        <v>84</v>
      </c>
      <c r="C41" s="6" t="s">
        <v>33</v>
      </c>
      <c r="D41" s="4">
        <v>19.920000000000002</v>
      </c>
      <c r="E41" s="4">
        <v>19.54</v>
      </c>
      <c r="F41" s="8">
        <f t="shared" si="3"/>
        <v>19.54</v>
      </c>
      <c r="G41" s="12">
        <f t="shared" si="4"/>
        <v>19.54</v>
      </c>
      <c r="H41" s="11">
        <f t="shared" si="10"/>
        <v>86</v>
      </c>
      <c r="I41" s="9"/>
      <c r="J41" s="5">
        <v>40</v>
      </c>
      <c r="K41" s="6" t="s">
        <v>84</v>
      </c>
      <c r="L41" s="6" t="s">
        <v>33</v>
      </c>
      <c r="M41" s="4">
        <v>18.97</v>
      </c>
      <c r="N41" s="4">
        <v>99.99</v>
      </c>
      <c r="O41" s="2">
        <f t="shared" si="1"/>
        <v>18.97</v>
      </c>
      <c r="P41" s="12">
        <f t="shared" si="5"/>
        <v>18.97</v>
      </c>
      <c r="Q41" s="11">
        <f t="shared" si="9"/>
        <v>44</v>
      </c>
      <c r="R41" s="14"/>
      <c r="S41" s="5">
        <v>40</v>
      </c>
      <c r="T41" s="6" t="s">
        <v>84</v>
      </c>
      <c r="U41" s="6" t="s">
        <v>33</v>
      </c>
      <c r="V41" s="16">
        <f t="shared" si="6"/>
        <v>38.51</v>
      </c>
      <c r="W41" s="17">
        <f t="shared" si="7"/>
        <v>38.51</v>
      </c>
      <c r="X41" s="18">
        <f t="shared" si="8"/>
        <v>54</v>
      </c>
    </row>
    <row r="42" spans="1:24" ht="16.5" thickTop="1" thickBot="1">
      <c r="A42" s="5">
        <v>41</v>
      </c>
      <c r="B42" s="6" t="s">
        <v>85</v>
      </c>
      <c r="C42" s="6" t="s">
        <v>39</v>
      </c>
      <c r="D42" s="4">
        <v>19.170000000000002</v>
      </c>
      <c r="E42" s="4">
        <v>25.51</v>
      </c>
      <c r="F42" s="8">
        <f t="shared" si="3"/>
        <v>19.170000000000002</v>
      </c>
      <c r="G42" s="12">
        <f t="shared" si="4"/>
        <v>19.170000000000002</v>
      </c>
      <c r="H42" s="11">
        <f t="shared" si="10"/>
        <v>83</v>
      </c>
      <c r="I42" s="9"/>
      <c r="J42" s="5">
        <v>41</v>
      </c>
      <c r="K42" s="6" t="s">
        <v>85</v>
      </c>
      <c r="L42" s="6" t="s">
        <v>39</v>
      </c>
      <c r="M42" s="4">
        <v>99.99</v>
      </c>
      <c r="N42" s="4">
        <v>99.99</v>
      </c>
      <c r="O42" s="2">
        <f t="shared" si="1"/>
        <v>99.99</v>
      </c>
      <c r="P42" s="12">
        <f t="shared" si="5"/>
        <v>99.99</v>
      </c>
      <c r="Q42" s="11">
        <f t="shared" si="9"/>
        <v>87</v>
      </c>
      <c r="R42" s="14"/>
      <c r="S42" s="5">
        <v>41</v>
      </c>
      <c r="T42" s="6" t="s">
        <v>85</v>
      </c>
      <c r="U42" s="6" t="s">
        <v>39</v>
      </c>
      <c r="V42" s="16">
        <f t="shared" si="6"/>
        <v>119.16</v>
      </c>
      <c r="W42" s="17">
        <f t="shared" si="7"/>
        <v>119.16</v>
      </c>
      <c r="X42" s="18">
        <f t="shared" si="8"/>
        <v>96</v>
      </c>
    </row>
    <row r="43" spans="1:24" ht="16.5" thickTop="1" thickBot="1">
      <c r="A43" s="5">
        <v>42</v>
      </c>
      <c r="B43" s="6" t="s">
        <v>86</v>
      </c>
      <c r="C43" s="6" t="s">
        <v>41</v>
      </c>
      <c r="D43" s="4">
        <v>18.37</v>
      </c>
      <c r="E43" s="4">
        <v>19.2</v>
      </c>
      <c r="F43" s="8">
        <f t="shared" si="3"/>
        <v>18.37</v>
      </c>
      <c r="G43" s="12">
        <f t="shared" si="4"/>
        <v>18.37</v>
      </c>
      <c r="H43" s="11">
        <f t="shared" si="10"/>
        <v>74</v>
      </c>
      <c r="I43" s="9"/>
      <c r="J43" s="5">
        <v>42</v>
      </c>
      <c r="K43" s="6" t="s">
        <v>86</v>
      </c>
      <c r="L43" s="6" t="s">
        <v>41</v>
      </c>
      <c r="M43" s="4">
        <v>99.99</v>
      </c>
      <c r="N43" s="4">
        <v>99.99</v>
      </c>
      <c r="O43" s="2">
        <f t="shared" si="1"/>
        <v>99.99</v>
      </c>
      <c r="P43" s="12">
        <f t="shared" si="5"/>
        <v>99.99</v>
      </c>
      <c r="Q43" s="11">
        <f t="shared" si="9"/>
        <v>87</v>
      </c>
      <c r="R43" s="14"/>
      <c r="S43" s="5">
        <v>42</v>
      </c>
      <c r="T43" s="6" t="s">
        <v>86</v>
      </c>
      <c r="U43" s="6" t="s">
        <v>41</v>
      </c>
      <c r="V43" s="16">
        <f t="shared" si="6"/>
        <v>118.36</v>
      </c>
      <c r="W43" s="17">
        <f t="shared" si="7"/>
        <v>118.36</v>
      </c>
      <c r="X43" s="18">
        <f t="shared" si="8"/>
        <v>89</v>
      </c>
    </row>
    <row r="44" spans="1:24" ht="16.5" thickTop="1" thickBot="1">
      <c r="A44" s="5">
        <v>43</v>
      </c>
      <c r="B44" s="6" t="s">
        <v>87</v>
      </c>
      <c r="C44" s="6" t="s">
        <v>47</v>
      </c>
      <c r="D44" s="4">
        <v>20.13</v>
      </c>
      <c r="E44" s="4">
        <v>22.47</v>
      </c>
      <c r="F44" s="8">
        <f t="shared" si="3"/>
        <v>20.13</v>
      </c>
      <c r="G44" s="12">
        <f t="shared" si="4"/>
        <v>20.13</v>
      </c>
      <c r="H44" s="11">
        <f t="shared" si="10"/>
        <v>89</v>
      </c>
      <c r="I44" s="9"/>
      <c r="J44" s="5">
        <v>43</v>
      </c>
      <c r="K44" s="6" t="s">
        <v>87</v>
      </c>
      <c r="L44" s="6" t="s">
        <v>47</v>
      </c>
      <c r="M44" s="4">
        <v>20.47</v>
      </c>
      <c r="N44" s="4">
        <v>99.99</v>
      </c>
      <c r="O44" s="2">
        <f t="shared" si="1"/>
        <v>20.47</v>
      </c>
      <c r="P44" s="12">
        <f t="shared" si="5"/>
        <v>20.47</v>
      </c>
      <c r="Q44" s="11">
        <f t="shared" si="9"/>
        <v>69</v>
      </c>
      <c r="R44" s="14"/>
      <c r="S44" s="5">
        <v>43</v>
      </c>
      <c r="T44" s="6" t="s">
        <v>87</v>
      </c>
      <c r="U44" s="6" t="s">
        <v>47</v>
      </c>
      <c r="V44" s="16">
        <f t="shared" si="6"/>
        <v>40.599999999999994</v>
      </c>
      <c r="W44" s="17">
        <f t="shared" si="7"/>
        <v>40.599999999999994</v>
      </c>
      <c r="X44" s="18">
        <f t="shared" si="8"/>
        <v>66</v>
      </c>
    </row>
    <row r="45" spans="1:24" ht="16.5" thickTop="1" thickBot="1">
      <c r="A45" s="5">
        <v>44</v>
      </c>
      <c r="B45" s="6" t="s">
        <v>88</v>
      </c>
      <c r="C45" s="6" t="s">
        <v>34</v>
      </c>
      <c r="D45" s="4">
        <v>99.99</v>
      </c>
      <c r="E45" s="4">
        <v>99.99</v>
      </c>
      <c r="F45" s="8">
        <f t="shared" si="3"/>
        <v>99.99</v>
      </c>
      <c r="G45" s="12">
        <f t="shared" si="4"/>
        <v>99.99</v>
      </c>
      <c r="H45" s="11">
        <f t="shared" si="10"/>
        <v>103</v>
      </c>
      <c r="I45" s="9"/>
      <c r="J45" s="5">
        <v>44</v>
      </c>
      <c r="K45" s="6"/>
      <c r="L45" s="6"/>
      <c r="M45" s="4"/>
      <c r="N45" s="4">
        <v>99.99</v>
      </c>
      <c r="O45" s="2">
        <f t="shared" si="1"/>
        <v>99.99</v>
      </c>
      <c r="P45" s="12">
        <f t="shared" si="5"/>
        <v>99.99</v>
      </c>
      <c r="Q45" s="11">
        <f t="shared" si="9"/>
        <v>87</v>
      </c>
      <c r="R45" s="14"/>
      <c r="S45" s="5">
        <v>44</v>
      </c>
      <c r="T45" s="6" t="s">
        <v>88</v>
      </c>
      <c r="U45" s="6" t="s">
        <v>34</v>
      </c>
      <c r="V45" s="16">
        <f t="shared" si="6"/>
        <v>199.98</v>
      </c>
      <c r="W45" s="17">
        <f t="shared" si="7"/>
        <v>199.98</v>
      </c>
      <c r="X45" s="18">
        <f t="shared" si="8"/>
        <v>106</v>
      </c>
    </row>
    <row r="46" spans="1:24" ht="16.5" thickTop="1" thickBot="1">
      <c r="A46" s="5">
        <v>45</v>
      </c>
      <c r="B46" s="6" t="s">
        <v>89</v>
      </c>
      <c r="C46" s="6" t="s">
        <v>49</v>
      </c>
      <c r="D46" s="4">
        <v>99.99</v>
      </c>
      <c r="E46" s="4">
        <v>99.99</v>
      </c>
      <c r="F46" s="8">
        <f t="shared" si="3"/>
        <v>99.99</v>
      </c>
      <c r="G46" s="12">
        <f t="shared" si="4"/>
        <v>99.99</v>
      </c>
      <c r="H46" s="11">
        <f t="shared" si="10"/>
        <v>103</v>
      </c>
      <c r="I46" s="9"/>
      <c r="J46" s="5">
        <v>45</v>
      </c>
      <c r="K46" s="6"/>
      <c r="L46" s="6"/>
      <c r="M46" s="4"/>
      <c r="N46" s="4">
        <v>99.99</v>
      </c>
      <c r="O46" s="2">
        <f t="shared" si="1"/>
        <v>99.99</v>
      </c>
      <c r="P46" s="12">
        <f t="shared" si="5"/>
        <v>99.99</v>
      </c>
      <c r="Q46" s="11">
        <f t="shared" si="9"/>
        <v>87</v>
      </c>
      <c r="R46" s="14"/>
      <c r="S46" s="5">
        <v>45</v>
      </c>
      <c r="T46" s="6" t="s">
        <v>89</v>
      </c>
      <c r="U46" s="6" t="s">
        <v>49</v>
      </c>
      <c r="V46" s="16">
        <f t="shared" si="6"/>
        <v>199.98</v>
      </c>
      <c r="W46" s="17">
        <f t="shared" si="7"/>
        <v>199.98</v>
      </c>
      <c r="X46" s="18">
        <f t="shared" si="8"/>
        <v>106</v>
      </c>
    </row>
    <row r="47" spans="1:24" ht="16.5" thickTop="1" thickBot="1">
      <c r="A47" s="5">
        <v>46</v>
      </c>
      <c r="B47" s="6" t="s">
        <v>90</v>
      </c>
      <c r="C47" s="6" t="s">
        <v>55</v>
      </c>
      <c r="D47" s="4">
        <v>16.11</v>
      </c>
      <c r="E47" s="4">
        <v>99.99</v>
      </c>
      <c r="F47" s="8">
        <f t="shared" si="3"/>
        <v>16.11</v>
      </c>
      <c r="G47" s="12">
        <f t="shared" si="4"/>
        <v>16.11</v>
      </c>
      <c r="H47" s="11">
        <f t="shared" si="10"/>
        <v>27</v>
      </c>
      <c r="I47" s="9"/>
      <c r="J47" s="5">
        <v>46</v>
      </c>
      <c r="K47" s="6" t="s">
        <v>90</v>
      </c>
      <c r="L47" s="6" t="s">
        <v>55</v>
      </c>
      <c r="M47" s="4">
        <v>17.2</v>
      </c>
      <c r="N47" s="4">
        <v>99.99</v>
      </c>
      <c r="O47" s="2">
        <f t="shared" si="1"/>
        <v>17.2</v>
      </c>
      <c r="P47" s="12">
        <f t="shared" si="5"/>
        <v>17.2</v>
      </c>
      <c r="Q47" s="11">
        <f t="shared" si="9"/>
        <v>15</v>
      </c>
      <c r="R47" s="14"/>
      <c r="S47" s="5">
        <v>46</v>
      </c>
      <c r="T47" s="6" t="s">
        <v>90</v>
      </c>
      <c r="U47" s="6" t="s">
        <v>55</v>
      </c>
      <c r="V47" s="16">
        <f t="shared" si="6"/>
        <v>33.31</v>
      </c>
      <c r="W47" s="17">
        <f t="shared" si="7"/>
        <v>33.31</v>
      </c>
      <c r="X47" s="18">
        <f t="shared" si="8"/>
        <v>16</v>
      </c>
    </row>
    <row r="48" spans="1:24" ht="16.5" thickTop="1" thickBot="1">
      <c r="A48" s="5">
        <v>47</v>
      </c>
      <c r="B48" s="6" t="s">
        <v>91</v>
      </c>
      <c r="C48" s="6" t="s">
        <v>57</v>
      </c>
      <c r="D48" s="4">
        <v>24.65</v>
      </c>
      <c r="E48" s="4">
        <v>29.32</v>
      </c>
      <c r="F48" s="8">
        <f t="shared" si="3"/>
        <v>24.65</v>
      </c>
      <c r="G48" s="12">
        <f t="shared" si="4"/>
        <v>24.65</v>
      </c>
      <c r="H48" s="11">
        <f t="shared" si="10"/>
        <v>101</v>
      </c>
      <c r="I48" s="9"/>
      <c r="J48" s="5">
        <v>47</v>
      </c>
      <c r="K48" s="6" t="s">
        <v>91</v>
      </c>
      <c r="L48" s="6" t="s">
        <v>57</v>
      </c>
      <c r="M48" s="4">
        <v>22.65</v>
      </c>
      <c r="N48" s="4">
        <v>99.99</v>
      </c>
      <c r="O48" s="2">
        <f t="shared" si="1"/>
        <v>22.65</v>
      </c>
      <c r="P48" s="12">
        <f t="shared" si="5"/>
        <v>22.65</v>
      </c>
      <c r="Q48" s="11">
        <f t="shared" si="9"/>
        <v>79</v>
      </c>
      <c r="R48" s="14"/>
      <c r="S48" s="5">
        <v>47</v>
      </c>
      <c r="T48" s="6" t="s">
        <v>91</v>
      </c>
      <c r="U48" s="6" t="s">
        <v>57</v>
      </c>
      <c r="V48" s="16">
        <f t="shared" si="6"/>
        <v>47.3</v>
      </c>
      <c r="W48" s="17">
        <f t="shared" si="7"/>
        <v>47.3</v>
      </c>
      <c r="X48" s="18">
        <f t="shared" si="8"/>
        <v>71</v>
      </c>
    </row>
    <row r="49" spans="1:24" ht="16.5" thickTop="1" thickBot="1">
      <c r="A49" s="5">
        <v>48</v>
      </c>
      <c r="B49" s="6" t="s">
        <v>92</v>
      </c>
      <c r="C49" s="6" t="s">
        <v>61</v>
      </c>
      <c r="D49" s="4">
        <v>16.559999999999999</v>
      </c>
      <c r="E49" s="4">
        <v>15.85</v>
      </c>
      <c r="F49" s="8">
        <f t="shared" si="3"/>
        <v>15.85</v>
      </c>
      <c r="G49" s="12">
        <f t="shared" si="4"/>
        <v>15.85</v>
      </c>
      <c r="H49" s="11">
        <f t="shared" si="10"/>
        <v>20</v>
      </c>
      <c r="I49" s="9"/>
      <c r="J49" s="5">
        <v>48</v>
      </c>
      <c r="K49" s="6" t="s">
        <v>92</v>
      </c>
      <c r="L49" s="6" t="s">
        <v>61</v>
      </c>
      <c r="M49" s="4">
        <v>18.89</v>
      </c>
      <c r="N49" s="4">
        <v>99.99</v>
      </c>
      <c r="O49" s="2">
        <f t="shared" si="1"/>
        <v>18.89</v>
      </c>
      <c r="P49" s="12">
        <f t="shared" si="5"/>
        <v>18.89</v>
      </c>
      <c r="Q49" s="11">
        <f t="shared" si="9"/>
        <v>43</v>
      </c>
      <c r="R49" s="14"/>
      <c r="S49" s="5">
        <v>48</v>
      </c>
      <c r="T49" s="6" t="s">
        <v>92</v>
      </c>
      <c r="U49" s="6" t="s">
        <v>61</v>
      </c>
      <c r="V49" s="16">
        <f t="shared" si="6"/>
        <v>34.74</v>
      </c>
      <c r="W49" s="17">
        <f t="shared" si="7"/>
        <v>34.74</v>
      </c>
      <c r="X49" s="18">
        <f t="shared" si="8"/>
        <v>28</v>
      </c>
    </row>
    <row r="50" spans="1:24" ht="16.5" thickTop="1" thickBot="1">
      <c r="A50" s="5">
        <v>49</v>
      </c>
      <c r="B50" s="6" t="s">
        <v>93</v>
      </c>
      <c r="C50" s="6" t="s">
        <v>65</v>
      </c>
      <c r="D50" s="4">
        <v>17.87</v>
      </c>
      <c r="E50" s="4">
        <v>17.260000000000002</v>
      </c>
      <c r="F50" s="8">
        <f t="shared" si="3"/>
        <v>17.260000000000002</v>
      </c>
      <c r="G50" s="12">
        <f t="shared" si="4"/>
        <v>17.260000000000002</v>
      </c>
      <c r="H50" s="11">
        <f t="shared" si="10"/>
        <v>58</v>
      </c>
      <c r="I50" s="9"/>
      <c r="J50" s="5"/>
      <c r="K50" s="6"/>
      <c r="L50" s="6"/>
      <c r="M50" s="4"/>
      <c r="N50" s="4">
        <v>99.99</v>
      </c>
      <c r="O50" s="2">
        <f t="shared" si="1"/>
        <v>99.99</v>
      </c>
      <c r="P50" s="12">
        <f t="shared" si="5"/>
        <v>99.99</v>
      </c>
      <c r="Q50" s="11">
        <f t="shared" si="9"/>
        <v>87</v>
      </c>
      <c r="R50" s="14"/>
      <c r="S50" s="5">
        <v>49</v>
      </c>
      <c r="T50" s="6" t="s">
        <v>93</v>
      </c>
      <c r="U50" s="6" t="s">
        <v>65</v>
      </c>
      <c r="V50" s="16">
        <f t="shared" si="6"/>
        <v>117.25</v>
      </c>
      <c r="W50" s="17">
        <f t="shared" si="7"/>
        <v>117.25</v>
      </c>
      <c r="X50" s="18">
        <f t="shared" si="8"/>
        <v>87</v>
      </c>
    </row>
    <row r="51" spans="1:24" ht="16.5" thickTop="1" thickBot="1">
      <c r="A51" s="5">
        <v>50</v>
      </c>
      <c r="B51" s="6" t="s">
        <v>94</v>
      </c>
      <c r="C51" s="6" t="s">
        <v>27</v>
      </c>
      <c r="D51" s="4">
        <v>19.22</v>
      </c>
      <c r="E51" s="4">
        <v>17.36</v>
      </c>
      <c r="F51" s="8">
        <f t="shared" si="3"/>
        <v>17.36</v>
      </c>
      <c r="G51" s="12">
        <f t="shared" si="4"/>
        <v>17.36</v>
      </c>
      <c r="H51" s="11">
        <f t="shared" si="10"/>
        <v>59</v>
      </c>
      <c r="I51" s="9"/>
      <c r="J51" s="5">
        <v>50</v>
      </c>
      <c r="K51" s="6" t="s">
        <v>94</v>
      </c>
      <c r="L51" s="6" t="s">
        <v>27</v>
      </c>
      <c r="M51" s="4">
        <v>24.86</v>
      </c>
      <c r="N51" s="4">
        <v>99.99</v>
      </c>
      <c r="O51" s="2">
        <f t="shared" si="1"/>
        <v>24.86</v>
      </c>
      <c r="P51" s="12">
        <f t="shared" si="5"/>
        <v>24.86</v>
      </c>
      <c r="Q51" s="11">
        <f t="shared" si="9"/>
        <v>82</v>
      </c>
      <c r="R51" s="14"/>
      <c r="S51" s="5">
        <v>50</v>
      </c>
      <c r="T51" s="6" t="s">
        <v>94</v>
      </c>
      <c r="U51" s="6" t="s">
        <v>27</v>
      </c>
      <c r="V51" s="16">
        <f t="shared" si="6"/>
        <v>42.22</v>
      </c>
      <c r="W51" s="17">
        <f t="shared" si="7"/>
        <v>42.22</v>
      </c>
      <c r="X51" s="18">
        <f t="shared" si="8"/>
        <v>67</v>
      </c>
    </row>
    <row r="52" spans="1:24" ht="16.5" thickTop="1" thickBot="1">
      <c r="A52" s="5">
        <v>51</v>
      </c>
      <c r="B52" s="6" t="s">
        <v>95</v>
      </c>
      <c r="C52" s="6" t="s">
        <v>29</v>
      </c>
      <c r="D52" s="4">
        <v>16.72</v>
      </c>
      <c r="E52" s="4">
        <v>16.57</v>
      </c>
      <c r="F52" s="8">
        <f t="shared" si="3"/>
        <v>16.57</v>
      </c>
      <c r="G52" s="12">
        <f t="shared" si="4"/>
        <v>16.57</v>
      </c>
      <c r="H52" s="11">
        <f t="shared" si="10"/>
        <v>38</v>
      </c>
      <c r="I52" s="9"/>
      <c r="J52" s="5">
        <v>51</v>
      </c>
      <c r="K52" s="6" t="s">
        <v>95</v>
      </c>
      <c r="L52" s="6" t="s">
        <v>29</v>
      </c>
      <c r="M52" s="4">
        <v>18.97</v>
      </c>
      <c r="N52" s="4">
        <v>99.99</v>
      </c>
      <c r="O52" s="2">
        <f t="shared" si="1"/>
        <v>18.97</v>
      </c>
      <c r="P52" s="12">
        <f t="shared" si="5"/>
        <v>18.97</v>
      </c>
      <c r="Q52" s="11">
        <f t="shared" si="9"/>
        <v>44</v>
      </c>
      <c r="R52" s="14"/>
      <c r="S52" s="5">
        <v>51</v>
      </c>
      <c r="T52" s="6" t="s">
        <v>95</v>
      </c>
      <c r="U52" s="6" t="s">
        <v>29</v>
      </c>
      <c r="V52" s="16">
        <f t="shared" si="6"/>
        <v>35.54</v>
      </c>
      <c r="W52" s="17">
        <f t="shared" si="7"/>
        <v>35.54</v>
      </c>
      <c r="X52" s="18">
        <f t="shared" si="8"/>
        <v>35</v>
      </c>
    </row>
    <row r="53" spans="1:24" ht="16.5" thickTop="1" thickBot="1">
      <c r="A53" s="5">
        <v>52</v>
      </c>
      <c r="B53" s="6" t="s">
        <v>96</v>
      </c>
      <c r="C53" s="6" t="s">
        <v>31</v>
      </c>
      <c r="D53" s="4">
        <v>20.27</v>
      </c>
      <c r="E53" s="4">
        <v>19.399999999999999</v>
      </c>
      <c r="F53" s="8">
        <f t="shared" si="3"/>
        <v>19.399999999999999</v>
      </c>
      <c r="G53" s="12">
        <f t="shared" si="4"/>
        <v>19.399999999999999</v>
      </c>
      <c r="H53" s="11">
        <f t="shared" si="10"/>
        <v>84</v>
      </c>
      <c r="I53" s="9"/>
      <c r="J53" s="5">
        <v>52</v>
      </c>
      <c r="K53" s="6" t="s">
        <v>96</v>
      </c>
      <c r="L53" s="6" t="s">
        <v>31</v>
      </c>
      <c r="M53" s="4">
        <v>18.809999999999999</v>
      </c>
      <c r="N53" s="4">
        <v>99.99</v>
      </c>
      <c r="O53" s="2">
        <f t="shared" si="1"/>
        <v>18.809999999999999</v>
      </c>
      <c r="P53" s="12">
        <f t="shared" si="5"/>
        <v>18.809999999999999</v>
      </c>
      <c r="Q53" s="11">
        <f t="shared" si="9"/>
        <v>42</v>
      </c>
      <c r="R53" s="14"/>
      <c r="S53" s="5">
        <v>52</v>
      </c>
      <c r="T53" s="6" t="s">
        <v>96</v>
      </c>
      <c r="U53" s="6" t="s">
        <v>31</v>
      </c>
      <c r="V53" s="16">
        <f t="shared" si="6"/>
        <v>38.209999999999994</v>
      </c>
      <c r="W53" s="17">
        <f t="shared" si="7"/>
        <v>38.209999999999994</v>
      </c>
      <c r="X53" s="18">
        <f t="shared" si="8"/>
        <v>53</v>
      </c>
    </row>
    <row r="54" spans="1:24" ht="16.5" thickTop="1" thickBot="1">
      <c r="A54" s="5">
        <v>53</v>
      </c>
      <c r="B54" s="6" t="s">
        <v>97</v>
      </c>
      <c r="C54" s="6" t="s">
        <v>33</v>
      </c>
      <c r="D54" s="4">
        <v>18.46</v>
      </c>
      <c r="E54" s="4">
        <v>21.08</v>
      </c>
      <c r="F54" s="8">
        <f t="shared" si="3"/>
        <v>18.46</v>
      </c>
      <c r="G54" s="12">
        <f t="shared" si="4"/>
        <v>18.46</v>
      </c>
      <c r="H54" s="11">
        <f t="shared" si="10"/>
        <v>76</v>
      </c>
      <c r="I54" s="9"/>
      <c r="J54" s="5">
        <v>53</v>
      </c>
      <c r="K54" s="6" t="s">
        <v>97</v>
      </c>
      <c r="L54" s="6" t="s">
        <v>33</v>
      </c>
      <c r="M54" s="4">
        <v>19.07</v>
      </c>
      <c r="N54" s="4">
        <v>99.99</v>
      </c>
      <c r="O54" s="2">
        <f t="shared" si="1"/>
        <v>19.07</v>
      </c>
      <c r="P54" s="12">
        <f t="shared" si="5"/>
        <v>19.07</v>
      </c>
      <c r="Q54" s="11">
        <f t="shared" si="9"/>
        <v>49</v>
      </c>
      <c r="R54" s="14"/>
      <c r="S54" s="5">
        <v>53</v>
      </c>
      <c r="T54" s="6" t="s">
        <v>97</v>
      </c>
      <c r="U54" s="6" t="s">
        <v>33</v>
      </c>
      <c r="V54" s="16">
        <f t="shared" si="6"/>
        <v>37.53</v>
      </c>
      <c r="W54" s="17">
        <f t="shared" si="7"/>
        <v>37.53</v>
      </c>
      <c r="X54" s="18">
        <f t="shared" si="8"/>
        <v>50</v>
      </c>
    </row>
    <row r="55" spans="1:24" ht="16.5" thickTop="1" thickBot="1">
      <c r="A55" s="5">
        <v>54</v>
      </c>
      <c r="B55" s="6" t="s">
        <v>98</v>
      </c>
      <c r="C55" s="6" t="s">
        <v>37</v>
      </c>
      <c r="D55" s="4">
        <v>21.06</v>
      </c>
      <c r="E55" s="4">
        <v>20.84</v>
      </c>
      <c r="F55" s="8">
        <f t="shared" si="3"/>
        <v>20.84</v>
      </c>
      <c r="G55" s="12">
        <f t="shared" si="4"/>
        <v>20.84</v>
      </c>
      <c r="H55" s="11">
        <f t="shared" si="10"/>
        <v>95</v>
      </c>
      <c r="I55" s="9"/>
      <c r="J55" s="5">
        <v>54</v>
      </c>
      <c r="K55" s="6" t="s">
        <v>98</v>
      </c>
      <c r="L55" s="6" t="s">
        <v>37</v>
      </c>
      <c r="M55" s="4">
        <v>99.99</v>
      </c>
      <c r="N55" s="4">
        <v>99.99</v>
      </c>
      <c r="O55" s="2">
        <f t="shared" si="1"/>
        <v>99.99</v>
      </c>
      <c r="P55" s="12">
        <f t="shared" si="5"/>
        <v>99.99</v>
      </c>
      <c r="Q55" s="11">
        <f t="shared" si="9"/>
        <v>87</v>
      </c>
      <c r="R55" s="14"/>
      <c r="S55" s="5">
        <v>54</v>
      </c>
      <c r="T55" s="6" t="s">
        <v>98</v>
      </c>
      <c r="U55" s="6" t="s">
        <v>37</v>
      </c>
      <c r="V55" s="16">
        <f t="shared" si="6"/>
        <v>120.83</v>
      </c>
      <c r="W55" s="17">
        <f t="shared" si="7"/>
        <v>120.83</v>
      </c>
      <c r="X55" s="18">
        <f t="shared" si="8"/>
        <v>99</v>
      </c>
    </row>
    <row r="56" spans="1:24" ht="16.5" thickTop="1" thickBot="1">
      <c r="A56" s="5">
        <v>55</v>
      </c>
      <c r="B56" s="6" t="s">
        <v>99</v>
      </c>
      <c r="C56" s="6" t="s">
        <v>39</v>
      </c>
      <c r="D56" s="4">
        <v>16.5</v>
      </c>
      <c r="E56" s="4">
        <v>16.22</v>
      </c>
      <c r="F56" s="8">
        <f t="shared" si="3"/>
        <v>16.22</v>
      </c>
      <c r="G56" s="12">
        <f t="shared" si="4"/>
        <v>16.22</v>
      </c>
      <c r="H56" s="11">
        <f t="shared" si="10"/>
        <v>34</v>
      </c>
      <c r="I56" s="9"/>
      <c r="J56" s="5">
        <v>55</v>
      </c>
      <c r="K56" s="6" t="s">
        <v>99</v>
      </c>
      <c r="L56" s="6" t="s">
        <v>39</v>
      </c>
      <c r="M56" s="4">
        <v>18.3</v>
      </c>
      <c r="N56" s="4">
        <v>99.99</v>
      </c>
      <c r="O56" s="2">
        <f t="shared" si="1"/>
        <v>18.3</v>
      </c>
      <c r="P56" s="12">
        <f t="shared" si="5"/>
        <v>18.3</v>
      </c>
      <c r="Q56" s="11">
        <f t="shared" si="9"/>
        <v>33</v>
      </c>
      <c r="R56" s="14"/>
      <c r="S56" s="5">
        <v>55</v>
      </c>
      <c r="T56" s="6" t="s">
        <v>99</v>
      </c>
      <c r="U56" s="6" t="s">
        <v>39</v>
      </c>
      <c r="V56" s="16">
        <f t="shared" si="6"/>
        <v>34.519999999999996</v>
      </c>
      <c r="W56" s="17">
        <f t="shared" si="7"/>
        <v>34.519999999999996</v>
      </c>
      <c r="X56" s="18">
        <f t="shared" si="8"/>
        <v>27</v>
      </c>
    </row>
    <row r="57" spans="1:24" ht="16.5" thickTop="1" thickBot="1">
      <c r="A57" s="5">
        <v>56</v>
      </c>
      <c r="B57" s="6" t="s">
        <v>100</v>
      </c>
      <c r="C57" s="6" t="s">
        <v>41</v>
      </c>
      <c r="D57" s="4">
        <v>15.88</v>
      </c>
      <c r="E57" s="4">
        <v>99.99</v>
      </c>
      <c r="F57" s="8">
        <f t="shared" si="3"/>
        <v>15.88</v>
      </c>
      <c r="G57" s="12">
        <f t="shared" si="4"/>
        <v>15.88</v>
      </c>
      <c r="H57" s="11">
        <f t="shared" si="10"/>
        <v>21</v>
      </c>
      <c r="I57" s="9"/>
      <c r="J57" s="5">
        <v>56</v>
      </c>
      <c r="K57" s="6" t="s">
        <v>100</v>
      </c>
      <c r="L57" s="6" t="s">
        <v>41</v>
      </c>
      <c r="M57" s="4">
        <v>17.670000000000002</v>
      </c>
      <c r="N57" s="4">
        <v>99.99</v>
      </c>
      <c r="O57" s="2">
        <f t="shared" si="1"/>
        <v>17.670000000000002</v>
      </c>
      <c r="P57" s="12">
        <f t="shared" si="5"/>
        <v>17.670000000000002</v>
      </c>
      <c r="Q57" s="11">
        <f t="shared" si="9"/>
        <v>22</v>
      </c>
      <c r="R57" s="14"/>
      <c r="S57" s="5">
        <v>56</v>
      </c>
      <c r="T57" s="6" t="s">
        <v>100</v>
      </c>
      <c r="U57" s="6" t="s">
        <v>41</v>
      </c>
      <c r="V57" s="16">
        <f t="shared" si="6"/>
        <v>33.550000000000004</v>
      </c>
      <c r="W57" s="17">
        <f t="shared" si="7"/>
        <v>33.550000000000004</v>
      </c>
      <c r="X57" s="18">
        <f t="shared" si="8"/>
        <v>18</v>
      </c>
    </row>
    <row r="58" spans="1:24" ht="16.5" thickTop="1" thickBot="1">
      <c r="A58" s="5">
        <v>57</v>
      </c>
      <c r="B58" s="6" t="s">
        <v>101</v>
      </c>
      <c r="C58" s="6" t="s">
        <v>47</v>
      </c>
      <c r="D58" s="4">
        <v>17.850000000000001</v>
      </c>
      <c r="E58" s="4">
        <v>99.99</v>
      </c>
      <c r="F58" s="8">
        <f t="shared" si="3"/>
        <v>17.850000000000001</v>
      </c>
      <c r="G58" s="12">
        <f t="shared" si="4"/>
        <v>17.850000000000001</v>
      </c>
      <c r="H58" s="11">
        <f t="shared" si="10"/>
        <v>66</v>
      </c>
      <c r="I58" s="9"/>
      <c r="J58" s="5">
        <v>57</v>
      </c>
      <c r="K58" s="6" t="s">
        <v>101</v>
      </c>
      <c r="L58" s="6" t="s">
        <v>47</v>
      </c>
      <c r="M58" s="4">
        <v>17.71</v>
      </c>
      <c r="N58" s="4">
        <v>99.99</v>
      </c>
      <c r="O58" s="2">
        <f t="shared" si="1"/>
        <v>17.71</v>
      </c>
      <c r="P58" s="12">
        <f t="shared" si="5"/>
        <v>17.71</v>
      </c>
      <c r="Q58" s="11">
        <f t="shared" si="9"/>
        <v>23</v>
      </c>
      <c r="R58" s="14"/>
      <c r="S58" s="5">
        <v>57</v>
      </c>
      <c r="T58" s="6" t="s">
        <v>101</v>
      </c>
      <c r="U58" s="6" t="s">
        <v>47</v>
      </c>
      <c r="V58" s="16">
        <f t="shared" si="6"/>
        <v>35.56</v>
      </c>
      <c r="W58" s="17">
        <f t="shared" si="7"/>
        <v>35.56</v>
      </c>
      <c r="X58" s="18">
        <f t="shared" si="8"/>
        <v>36</v>
      </c>
    </row>
    <row r="59" spans="1:24" ht="16.5" thickTop="1" thickBot="1">
      <c r="A59" s="5">
        <v>58</v>
      </c>
      <c r="B59" s="6" t="s">
        <v>102</v>
      </c>
      <c r="C59" s="6" t="s">
        <v>34</v>
      </c>
      <c r="D59" s="4">
        <v>99.99</v>
      </c>
      <c r="E59" s="4">
        <v>99.99</v>
      </c>
      <c r="F59" s="8">
        <f t="shared" si="3"/>
        <v>99.99</v>
      </c>
      <c r="G59" s="12">
        <f t="shared" si="4"/>
        <v>99.99</v>
      </c>
      <c r="H59" s="11">
        <f t="shared" si="10"/>
        <v>103</v>
      </c>
      <c r="I59" s="9"/>
      <c r="J59" s="5"/>
      <c r="K59" s="6"/>
      <c r="L59" s="6"/>
      <c r="M59" s="4"/>
      <c r="N59" s="4">
        <v>99.99</v>
      </c>
      <c r="O59" s="2">
        <f t="shared" si="1"/>
        <v>99.99</v>
      </c>
      <c r="P59" s="12">
        <f t="shared" si="5"/>
        <v>99.99</v>
      </c>
      <c r="Q59" s="11">
        <f t="shared" si="9"/>
        <v>87</v>
      </c>
      <c r="R59" s="14"/>
      <c r="S59" s="5">
        <v>58</v>
      </c>
      <c r="T59" s="6" t="s">
        <v>102</v>
      </c>
      <c r="U59" s="6" t="s">
        <v>34</v>
      </c>
      <c r="V59" s="16">
        <f t="shared" si="6"/>
        <v>199.98</v>
      </c>
      <c r="W59" s="17">
        <f t="shared" si="7"/>
        <v>199.98</v>
      </c>
      <c r="X59" s="18">
        <f t="shared" si="8"/>
        <v>106</v>
      </c>
    </row>
    <row r="60" spans="1:24" ht="16.5" thickTop="1" thickBot="1">
      <c r="A60" s="5">
        <v>59</v>
      </c>
      <c r="B60" s="6" t="s">
        <v>103</v>
      </c>
      <c r="C60" s="6" t="s">
        <v>49</v>
      </c>
      <c r="D60" s="4">
        <v>99.99</v>
      </c>
      <c r="E60" s="4">
        <v>99.99</v>
      </c>
      <c r="F60" s="8">
        <f t="shared" si="3"/>
        <v>99.99</v>
      </c>
      <c r="G60" s="12">
        <f t="shared" si="4"/>
        <v>99.99</v>
      </c>
      <c r="H60" s="11">
        <f t="shared" si="10"/>
        <v>103</v>
      </c>
      <c r="I60" s="9"/>
      <c r="J60" s="5"/>
      <c r="K60" s="6"/>
      <c r="L60" s="6"/>
      <c r="M60" s="4"/>
      <c r="N60" s="4">
        <v>99.99</v>
      </c>
      <c r="O60" s="2">
        <f t="shared" si="1"/>
        <v>99.99</v>
      </c>
      <c r="P60" s="12">
        <f t="shared" si="5"/>
        <v>99.99</v>
      </c>
      <c r="Q60" s="11">
        <f t="shared" si="9"/>
        <v>87</v>
      </c>
      <c r="R60" s="14"/>
      <c r="S60" s="5">
        <v>59</v>
      </c>
      <c r="T60" s="6" t="s">
        <v>103</v>
      </c>
      <c r="U60" s="6" t="s">
        <v>49</v>
      </c>
      <c r="V60" s="16">
        <f t="shared" si="6"/>
        <v>199.98</v>
      </c>
      <c r="W60" s="17">
        <f t="shared" si="7"/>
        <v>199.98</v>
      </c>
      <c r="X60" s="18">
        <f t="shared" si="8"/>
        <v>106</v>
      </c>
    </row>
    <row r="61" spans="1:24" ht="16.5" thickTop="1" thickBot="1">
      <c r="A61" s="5">
        <v>60</v>
      </c>
      <c r="B61" s="6" t="s">
        <v>104</v>
      </c>
      <c r="C61" s="6" t="s">
        <v>55</v>
      </c>
      <c r="D61" s="4">
        <v>30.06</v>
      </c>
      <c r="E61" s="4">
        <v>23.44</v>
      </c>
      <c r="F61" s="8">
        <f t="shared" si="3"/>
        <v>23.44</v>
      </c>
      <c r="G61" s="12">
        <f t="shared" si="4"/>
        <v>23.44</v>
      </c>
      <c r="H61" s="11">
        <f t="shared" si="10"/>
        <v>100</v>
      </c>
      <c r="I61" s="9"/>
      <c r="J61" s="5">
        <v>60</v>
      </c>
      <c r="K61" s="6" t="s">
        <v>104</v>
      </c>
      <c r="L61" s="6" t="s">
        <v>55</v>
      </c>
      <c r="M61" s="4">
        <v>99.99</v>
      </c>
      <c r="N61" s="4">
        <v>99.99</v>
      </c>
      <c r="O61" s="2">
        <f t="shared" si="1"/>
        <v>99.99</v>
      </c>
      <c r="P61" s="12">
        <f t="shared" si="5"/>
        <v>99.99</v>
      </c>
      <c r="Q61" s="11">
        <f t="shared" si="9"/>
        <v>87</v>
      </c>
      <c r="R61" s="14"/>
      <c r="S61" s="5">
        <v>60</v>
      </c>
      <c r="T61" s="6" t="s">
        <v>104</v>
      </c>
      <c r="U61" s="6" t="s">
        <v>55</v>
      </c>
      <c r="V61" s="16">
        <f t="shared" si="6"/>
        <v>123.42999999999999</v>
      </c>
      <c r="W61" s="17">
        <f t="shared" si="7"/>
        <v>123.42999999999999</v>
      </c>
      <c r="X61" s="18">
        <f t="shared" si="8"/>
        <v>104</v>
      </c>
    </row>
    <row r="62" spans="1:24" ht="16.5" thickTop="1" thickBot="1">
      <c r="A62" s="5">
        <v>61</v>
      </c>
      <c r="B62" s="6" t="s">
        <v>105</v>
      </c>
      <c r="C62" s="6" t="s">
        <v>57</v>
      </c>
      <c r="D62" s="4">
        <v>23.19</v>
      </c>
      <c r="E62" s="4">
        <v>99.99</v>
      </c>
      <c r="F62" s="8">
        <f t="shared" si="3"/>
        <v>23.19</v>
      </c>
      <c r="G62" s="12">
        <f t="shared" si="4"/>
        <v>23.19</v>
      </c>
      <c r="H62" s="11">
        <f t="shared" si="10"/>
        <v>99</v>
      </c>
      <c r="I62" s="9"/>
      <c r="J62" s="5">
        <v>61</v>
      </c>
      <c r="K62" s="6" t="s">
        <v>105</v>
      </c>
      <c r="L62" s="6" t="s">
        <v>57</v>
      </c>
      <c r="M62" s="4">
        <v>99.99</v>
      </c>
      <c r="N62" s="4">
        <v>99.99</v>
      </c>
      <c r="O62" s="2">
        <f t="shared" si="1"/>
        <v>99.99</v>
      </c>
      <c r="P62" s="12">
        <f t="shared" si="5"/>
        <v>99.99</v>
      </c>
      <c r="Q62" s="11">
        <f t="shared" si="9"/>
        <v>87</v>
      </c>
      <c r="R62" s="14"/>
      <c r="S62" s="5">
        <v>61</v>
      </c>
      <c r="T62" s="6" t="s">
        <v>105</v>
      </c>
      <c r="U62" s="6" t="s">
        <v>57</v>
      </c>
      <c r="V62" s="16">
        <f t="shared" si="6"/>
        <v>123.17999999999999</v>
      </c>
      <c r="W62" s="17">
        <f t="shared" si="7"/>
        <v>123.17999999999999</v>
      </c>
      <c r="X62" s="18">
        <f t="shared" si="8"/>
        <v>103</v>
      </c>
    </row>
    <row r="63" spans="1:24" ht="16.5" thickTop="1" thickBot="1">
      <c r="A63" s="5">
        <v>62</v>
      </c>
      <c r="B63" s="6" t="s">
        <v>106</v>
      </c>
      <c r="C63" s="6" t="s">
        <v>65</v>
      </c>
      <c r="D63" s="4">
        <v>16.489999999999998</v>
      </c>
      <c r="E63" s="4">
        <v>16.72</v>
      </c>
      <c r="F63" s="8">
        <f t="shared" si="3"/>
        <v>16.489999999999998</v>
      </c>
      <c r="G63" s="12">
        <f t="shared" si="4"/>
        <v>16.489999999999998</v>
      </c>
      <c r="H63" s="11">
        <f t="shared" si="10"/>
        <v>37</v>
      </c>
      <c r="I63" s="9"/>
      <c r="J63" s="5">
        <v>62</v>
      </c>
      <c r="K63" s="6" t="s">
        <v>106</v>
      </c>
      <c r="L63" s="6" t="s">
        <v>65</v>
      </c>
      <c r="M63" s="4">
        <v>16.73</v>
      </c>
      <c r="N63" s="4">
        <v>99.99</v>
      </c>
      <c r="O63" s="2">
        <f t="shared" si="1"/>
        <v>16.73</v>
      </c>
      <c r="P63" s="12">
        <f t="shared" si="5"/>
        <v>16.73</v>
      </c>
      <c r="Q63" s="11">
        <f t="shared" si="9"/>
        <v>8</v>
      </c>
      <c r="R63" s="14"/>
      <c r="S63" s="5">
        <v>62</v>
      </c>
      <c r="T63" s="6" t="s">
        <v>106</v>
      </c>
      <c r="U63" s="6" t="s">
        <v>65</v>
      </c>
      <c r="V63" s="16">
        <f t="shared" si="6"/>
        <v>33.22</v>
      </c>
      <c r="W63" s="17">
        <f t="shared" si="7"/>
        <v>33.22</v>
      </c>
      <c r="X63" s="18">
        <f t="shared" si="8"/>
        <v>15</v>
      </c>
    </row>
    <row r="64" spans="1:24" ht="16.5" thickTop="1" thickBot="1">
      <c r="A64" s="5">
        <v>63</v>
      </c>
      <c r="B64" s="6" t="s">
        <v>107</v>
      </c>
      <c r="C64" s="6" t="s">
        <v>27</v>
      </c>
      <c r="D64" s="4">
        <v>18.510000000000002</v>
      </c>
      <c r="E64" s="4">
        <v>19.399999999999999</v>
      </c>
      <c r="F64" s="8">
        <f t="shared" si="3"/>
        <v>18.510000000000002</v>
      </c>
      <c r="G64" s="12">
        <f t="shared" si="4"/>
        <v>18.510000000000002</v>
      </c>
      <c r="H64" s="11">
        <f t="shared" si="10"/>
        <v>77</v>
      </c>
      <c r="I64" s="9"/>
      <c r="J64" s="5">
        <v>63</v>
      </c>
      <c r="K64" s="6" t="s">
        <v>107</v>
      </c>
      <c r="L64" s="6" t="s">
        <v>27</v>
      </c>
      <c r="M64" s="4">
        <v>18.97</v>
      </c>
      <c r="N64" s="4">
        <v>99.99</v>
      </c>
      <c r="O64" s="2">
        <f t="shared" si="1"/>
        <v>18.97</v>
      </c>
      <c r="P64" s="12">
        <f t="shared" si="5"/>
        <v>18.97</v>
      </c>
      <c r="Q64" s="11">
        <f t="shared" si="9"/>
        <v>44</v>
      </c>
      <c r="R64" s="14"/>
      <c r="S64" s="5">
        <v>63</v>
      </c>
      <c r="T64" s="6" t="s">
        <v>107</v>
      </c>
      <c r="U64" s="6" t="s">
        <v>27</v>
      </c>
      <c r="V64" s="16">
        <f t="shared" si="6"/>
        <v>37.480000000000004</v>
      </c>
      <c r="W64" s="17">
        <f t="shared" si="7"/>
        <v>37.480000000000004</v>
      </c>
      <c r="X64" s="18">
        <f t="shared" si="8"/>
        <v>49</v>
      </c>
    </row>
    <row r="65" spans="1:24" ht="16.5" thickTop="1" thickBot="1">
      <c r="A65" s="5">
        <v>64</v>
      </c>
      <c r="B65" s="6" t="s">
        <v>108</v>
      </c>
      <c r="C65" s="6" t="s">
        <v>31</v>
      </c>
      <c r="D65" s="4">
        <v>99.99</v>
      </c>
      <c r="E65" s="4">
        <v>99.99</v>
      </c>
      <c r="F65" s="8">
        <f t="shared" si="3"/>
        <v>99.99</v>
      </c>
      <c r="G65" s="12">
        <f t="shared" si="4"/>
        <v>99.99</v>
      </c>
      <c r="H65" s="11">
        <f t="shared" si="10"/>
        <v>103</v>
      </c>
      <c r="I65" s="9"/>
      <c r="J65" s="5">
        <v>64</v>
      </c>
      <c r="K65" s="6" t="s">
        <v>108</v>
      </c>
      <c r="L65" s="6" t="s">
        <v>31</v>
      </c>
      <c r="M65" s="4">
        <v>18.75</v>
      </c>
      <c r="N65" s="4">
        <v>99.99</v>
      </c>
      <c r="O65" s="2">
        <f t="shared" si="1"/>
        <v>18.75</v>
      </c>
      <c r="P65" s="12">
        <f t="shared" si="5"/>
        <v>18.75</v>
      </c>
      <c r="Q65" s="11">
        <f t="shared" si="9"/>
        <v>41</v>
      </c>
      <c r="R65" s="14"/>
      <c r="S65" s="5">
        <v>64</v>
      </c>
      <c r="T65" s="6" t="s">
        <v>108</v>
      </c>
      <c r="U65" s="6" t="s">
        <v>31</v>
      </c>
      <c r="V65" s="16">
        <f t="shared" si="6"/>
        <v>118.74</v>
      </c>
      <c r="W65" s="17">
        <f t="shared" si="7"/>
        <v>118.74</v>
      </c>
      <c r="X65" s="18">
        <f t="shared" si="8"/>
        <v>93</v>
      </c>
    </row>
    <row r="66" spans="1:24" ht="16.5" thickTop="1" thickBot="1">
      <c r="A66" s="5">
        <v>65</v>
      </c>
      <c r="B66" s="6" t="s">
        <v>109</v>
      </c>
      <c r="C66" s="6" t="s">
        <v>33</v>
      </c>
      <c r="D66" s="4">
        <v>17.91</v>
      </c>
      <c r="E66" s="4">
        <v>17.989999999999998</v>
      </c>
      <c r="F66" s="8">
        <f t="shared" si="3"/>
        <v>17.91</v>
      </c>
      <c r="G66" s="12">
        <f t="shared" si="4"/>
        <v>17.91</v>
      </c>
      <c r="H66" s="11">
        <f t="shared" si="10"/>
        <v>68</v>
      </c>
      <c r="I66" s="9"/>
      <c r="J66" s="5">
        <v>65</v>
      </c>
      <c r="K66" s="6" t="s">
        <v>109</v>
      </c>
      <c r="L66" s="6" t="s">
        <v>33</v>
      </c>
      <c r="M66" s="4">
        <v>22.48</v>
      </c>
      <c r="N66" s="4">
        <v>99.99</v>
      </c>
      <c r="O66" s="2">
        <f t="shared" si="1"/>
        <v>22.48</v>
      </c>
      <c r="P66" s="12">
        <f t="shared" si="5"/>
        <v>22.48</v>
      </c>
      <c r="Q66" s="11">
        <f t="shared" si="9"/>
        <v>78</v>
      </c>
      <c r="R66" s="14"/>
      <c r="S66" s="5">
        <v>65</v>
      </c>
      <c r="T66" s="6" t="s">
        <v>109</v>
      </c>
      <c r="U66" s="6" t="s">
        <v>33</v>
      </c>
      <c r="V66" s="16">
        <f t="shared" si="6"/>
        <v>40.39</v>
      </c>
      <c r="W66" s="17">
        <f t="shared" si="7"/>
        <v>40.39</v>
      </c>
      <c r="X66" s="18">
        <f t="shared" si="8"/>
        <v>65</v>
      </c>
    </row>
    <row r="67" spans="1:24" ht="16.5" thickTop="1" thickBot="1">
      <c r="A67" s="5">
        <v>66</v>
      </c>
      <c r="B67" s="6" t="s">
        <v>110</v>
      </c>
      <c r="C67" s="6" t="s">
        <v>39</v>
      </c>
      <c r="D67" s="4">
        <v>20.43</v>
      </c>
      <c r="E67" s="4">
        <v>23.11</v>
      </c>
      <c r="F67" s="8">
        <f t="shared" ref="F67:F117" si="11">MIN(D67,E67)</f>
        <v>20.43</v>
      </c>
      <c r="G67" s="12">
        <f t="shared" si="4"/>
        <v>20.43</v>
      </c>
      <c r="H67" s="11">
        <f t="shared" ref="H67:H98" si="12">RANK(G67,G$3:G$188,1)</f>
        <v>91</v>
      </c>
      <c r="I67" s="9"/>
      <c r="J67" s="5">
        <v>66</v>
      </c>
      <c r="K67" s="6" t="s">
        <v>110</v>
      </c>
      <c r="L67" s="6" t="s">
        <v>39</v>
      </c>
      <c r="M67" s="4">
        <v>19.5</v>
      </c>
      <c r="N67" s="4">
        <v>99.99</v>
      </c>
      <c r="O67" s="2">
        <f t="shared" ref="O67:O129" si="13">MIN(M67,N67)</f>
        <v>19.5</v>
      </c>
      <c r="P67" s="12">
        <f t="shared" si="5"/>
        <v>19.5</v>
      </c>
      <c r="Q67" s="11">
        <f t="shared" si="9"/>
        <v>57</v>
      </c>
      <c r="R67" s="14"/>
      <c r="S67" s="5">
        <v>66</v>
      </c>
      <c r="T67" s="6" t="s">
        <v>110</v>
      </c>
      <c r="U67" s="6" t="s">
        <v>39</v>
      </c>
      <c r="V67" s="16">
        <f t="shared" si="6"/>
        <v>39.93</v>
      </c>
      <c r="W67" s="17">
        <f t="shared" si="7"/>
        <v>39.93</v>
      </c>
      <c r="X67" s="18">
        <f t="shared" si="8"/>
        <v>62</v>
      </c>
    </row>
    <row r="68" spans="1:24" ht="16.5" thickTop="1" thickBot="1">
      <c r="A68" s="5">
        <v>67</v>
      </c>
      <c r="B68" s="6" t="s">
        <v>111</v>
      </c>
      <c r="C68" s="6" t="s">
        <v>47</v>
      </c>
      <c r="D68" s="4">
        <v>99.99</v>
      </c>
      <c r="E68" s="4">
        <v>21.27</v>
      </c>
      <c r="F68" s="8">
        <f t="shared" si="11"/>
        <v>21.27</v>
      </c>
      <c r="G68" s="12">
        <f t="shared" ref="G68:G117" si="14">IF(F68=0,99.99,F68)</f>
        <v>21.27</v>
      </c>
      <c r="H68" s="11">
        <f t="shared" si="12"/>
        <v>97</v>
      </c>
      <c r="I68" s="9"/>
      <c r="J68" s="5">
        <v>67</v>
      </c>
      <c r="K68" s="6" t="s">
        <v>111</v>
      </c>
      <c r="L68" s="6" t="s">
        <v>47</v>
      </c>
      <c r="M68" s="4">
        <v>99.99</v>
      </c>
      <c r="N68" s="4">
        <v>99.99</v>
      </c>
      <c r="O68" s="2">
        <f t="shared" si="13"/>
        <v>99.99</v>
      </c>
      <c r="P68" s="12">
        <f t="shared" ref="P68:P131" si="15">IF(O68=0,99.99,O68)</f>
        <v>99.99</v>
      </c>
      <c r="Q68" s="11">
        <f t="shared" ref="Q68:Q131" si="16">RANK(P68,P$3:P$189,1)</f>
        <v>87</v>
      </c>
      <c r="R68" s="14"/>
      <c r="S68" s="5">
        <v>67</v>
      </c>
      <c r="T68" s="6" t="s">
        <v>111</v>
      </c>
      <c r="U68" s="6" t="s">
        <v>47</v>
      </c>
      <c r="V68" s="16">
        <f t="shared" ref="V68:V117" si="17">F68+O68</f>
        <v>121.25999999999999</v>
      </c>
      <c r="W68" s="17">
        <f t="shared" ref="W68:W117" si="18">IF(V68=0,99.99,V68)</f>
        <v>121.25999999999999</v>
      </c>
      <c r="X68" s="18">
        <f t="shared" ref="X68:X117" si="19">RANK(W68,W$3:W$189,1)</f>
        <v>101</v>
      </c>
    </row>
    <row r="69" spans="1:24" ht="16.5" thickTop="1" thickBot="1">
      <c r="A69" s="5">
        <v>68</v>
      </c>
      <c r="B69" s="6" t="s">
        <v>112</v>
      </c>
      <c r="C69" s="6" t="s">
        <v>34</v>
      </c>
      <c r="D69" s="4">
        <v>99.99</v>
      </c>
      <c r="E69" s="4">
        <v>99.99</v>
      </c>
      <c r="F69" s="8">
        <f t="shared" si="11"/>
        <v>99.99</v>
      </c>
      <c r="G69" s="12">
        <f t="shared" si="14"/>
        <v>99.99</v>
      </c>
      <c r="H69" s="11">
        <f t="shared" si="12"/>
        <v>103</v>
      </c>
      <c r="I69" s="9"/>
      <c r="J69" s="5"/>
      <c r="K69" s="6"/>
      <c r="L69" s="6"/>
      <c r="M69" s="4"/>
      <c r="N69" s="4">
        <v>99.99</v>
      </c>
      <c r="O69" s="2">
        <f t="shared" si="13"/>
        <v>99.99</v>
      </c>
      <c r="P69" s="12">
        <f t="shared" si="15"/>
        <v>99.99</v>
      </c>
      <c r="Q69" s="11">
        <f t="shared" si="16"/>
        <v>87</v>
      </c>
      <c r="R69" s="14"/>
      <c r="S69" s="5">
        <v>68</v>
      </c>
      <c r="T69" s="6" t="s">
        <v>112</v>
      </c>
      <c r="U69" s="6" t="s">
        <v>34</v>
      </c>
      <c r="V69" s="16">
        <f t="shared" si="17"/>
        <v>199.98</v>
      </c>
      <c r="W69" s="17">
        <f t="shared" si="18"/>
        <v>199.98</v>
      </c>
      <c r="X69" s="18">
        <f t="shared" si="19"/>
        <v>106</v>
      </c>
    </row>
    <row r="70" spans="1:24" ht="16.5" thickTop="1" thickBot="1">
      <c r="A70" s="5">
        <v>69</v>
      </c>
      <c r="B70" s="6" t="s">
        <v>113</v>
      </c>
      <c r="C70" s="6" t="s">
        <v>55</v>
      </c>
      <c r="D70" s="4">
        <v>15.6</v>
      </c>
      <c r="E70" s="4">
        <v>99.99</v>
      </c>
      <c r="F70" s="8">
        <f t="shared" si="11"/>
        <v>15.6</v>
      </c>
      <c r="G70" s="12">
        <f t="shared" si="14"/>
        <v>15.6</v>
      </c>
      <c r="H70" s="11">
        <f t="shared" si="12"/>
        <v>15</v>
      </c>
      <c r="I70" s="9"/>
      <c r="J70" s="5">
        <v>69</v>
      </c>
      <c r="K70" s="6" t="s">
        <v>113</v>
      </c>
      <c r="L70" s="6" t="s">
        <v>55</v>
      </c>
      <c r="M70" s="4">
        <v>17.940000000000001</v>
      </c>
      <c r="N70" s="4">
        <v>99.99</v>
      </c>
      <c r="O70" s="2">
        <f t="shared" si="13"/>
        <v>17.940000000000001</v>
      </c>
      <c r="P70" s="12">
        <f t="shared" si="15"/>
        <v>17.940000000000001</v>
      </c>
      <c r="Q70" s="11">
        <f t="shared" si="16"/>
        <v>28</v>
      </c>
      <c r="R70" s="14"/>
      <c r="S70" s="5">
        <v>69</v>
      </c>
      <c r="T70" s="6" t="s">
        <v>113</v>
      </c>
      <c r="U70" s="6" t="s">
        <v>55</v>
      </c>
      <c r="V70" s="16">
        <f t="shared" si="17"/>
        <v>33.54</v>
      </c>
      <c r="W70" s="17">
        <f t="shared" si="18"/>
        <v>33.54</v>
      </c>
      <c r="X70" s="18">
        <f t="shared" si="19"/>
        <v>17</v>
      </c>
    </row>
    <row r="71" spans="1:24" ht="16.5" thickTop="1" thickBot="1">
      <c r="A71" s="5">
        <v>70</v>
      </c>
      <c r="B71" s="6" t="s">
        <v>114</v>
      </c>
      <c r="C71" s="6" t="s">
        <v>57</v>
      </c>
      <c r="D71" s="4">
        <v>17.02</v>
      </c>
      <c r="E71" s="4">
        <v>19.23</v>
      </c>
      <c r="F71" s="8">
        <f t="shared" si="11"/>
        <v>17.02</v>
      </c>
      <c r="G71" s="12">
        <f t="shared" si="14"/>
        <v>17.02</v>
      </c>
      <c r="H71" s="11">
        <f t="shared" si="12"/>
        <v>51</v>
      </c>
      <c r="I71" s="9"/>
      <c r="J71" s="5">
        <v>70</v>
      </c>
      <c r="K71" s="6" t="s">
        <v>114</v>
      </c>
      <c r="L71" s="6" t="s">
        <v>57</v>
      </c>
      <c r="M71" s="4">
        <v>17.38</v>
      </c>
      <c r="N71" s="4">
        <v>99.99</v>
      </c>
      <c r="O71" s="2">
        <f t="shared" si="13"/>
        <v>17.38</v>
      </c>
      <c r="P71" s="12">
        <f t="shared" si="15"/>
        <v>17.38</v>
      </c>
      <c r="Q71" s="11">
        <f t="shared" si="16"/>
        <v>18</v>
      </c>
      <c r="R71" s="14"/>
      <c r="S71" s="5">
        <v>70</v>
      </c>
      <c r="T71" s="6" t="s">
        <v>114</v>
      </c>
      <c r="U71" s="6" t="s">
        <v>57</v>
      </c>
      <c r="V71" s="16">
        <f t="shared" si="17"/>
        <v>34.4</v>
      </c>
      <c r="W71" s="17">
        <f t="shared" si="18"/>
        <v>34.4</v>
      </c>
      <c r="X71" s="18">
        <f t="shared" si="19"/>
        <v>25</v>
      </c>
    </row>
    <row r="72" spans="1:24" ht="16.5" thickTop="1" thickBot="1">
      <c r="A72" s="5">
        <v>71</v>
      </c>
      <c r="B72" s="6" t="s">
        <v>115</v>
      </c>
      <c r="C72" s="6" t="s">
        <v>65</v>
      </c>
      <c r="D72" s="4">
        <v>18.86</v>
      </c>
      <c r="E72" s="4">
        <v>19.8</v>
      </c>
      <c r="F72" s="8">
        <f t="shared" si="11"/>
        <v>18.86</v>
      </c>
      <c r="G72" s="12">
        <f t="shared" si="14"/>
        <v>18.86</v>
      </c>
      <c r="H72" s="11">
        <f t="shared" si="12"/>
        <v>80</v>
      </c>
      <c r="I72" s="9"/>
      <c r="J72" s="5">
        <v>71</v>
      </c>
      <c r="K72" s="6" t="s">
        <v>115</v>
      </c>
      <c r="L72" s="6" t="s">
        <v>166</v>
      </c>
      <c r="M72" s="4">
        <v>99.99</v>
      </c>
      <c r="N72" s="4">
        <v>99.99</v>
      </c>
      <c r="O72" s="2">
        <f t="shared" si="13"/>
        <v>99.99</v>
      </c>
      <c r="P72" s="12">
        <f t="shared" si="15"/>
        <v>99.99</v>
      </c>
      <c r="Q72" s="11">
        <f t="shared" si="16"/>
        <v>87</v>
      </c>
      <c r="R72" s="14"/>
      <c r="S72" s="5">
        <v>71</v>
      </c>
      <c r="T72" s="6" t="s">
        <v>115</v>
      </c>
      <c r="U72" s="6" t="s">
        <v>65</v>
      </c>
      <c r="V72" s="16">
        <f t="shared" si="17"/>
        <v>118.85</v>
      </c>
      <c r="W72" s="17">
        <f t="shared" si="18"/>
        <v>118.85</v>
      </c>
      <c r="X72" s="18">
        <f t="shared" si="19"/>
        <v>94</v>
      </c>
    </row>
    <row r="73" spans="1:24" ht="16.5" thickTop="1" thickBot="1">
      <c r="A73" s="5">
        <v>72</v>
      </c>
      <c r="B73" s="6" t="s">
        <v>42</v>
      </c>
      <c r="C73" s="6" t="s">
        <v>27</v>
      </c>
      <c r="D73" s="4">
        <v>18.43</v>
      </c>
      <c r="E73" s="4">
        <v>17.829999999999998</v>
      </c>
      <c r="F73" s="8">
        <f t="shared" si="11"/>
        <v>17.829999999999998</v>
      </c>
      <c r="G73" s="12">
        <f t="shared" si="14"/>
        <v>17.829999999999998</v>
      </c>
      <c r="H73" s="11">
        <f t="shared" si="12"/>
        <v>65</v>
      </c>
      <c r="I73" s="9"/>
      <c r="J73" s="5">
        <v>72</v>
      </c>
      <c r="K73" s="6" t="s">
        <v>42</v>
      </c>
      <c r="L73" s="6" t="s">
        <v>27</v>
      </c>
      <c r="M73" s="4">
        <v>17.75</v>
      </c>
      <c r="N73" s="4">
        <v>99.99</v>
      </c>
      <c r="O73" s="2">
        <f t="shared" si="13"/>
        <v>17.75</v>
      </c>
      <c r="P73" s="12">
        <f t="shared" si="15"/>
        <v>17.75</v>
      </c>
      <c r="Q73" s="11">
        <f t="shared" si="16"/>
        <v>24</v>
      </c>
      <c r="R73" s="14"/>
      <c r="S73" s="5">
        <v>72</v>
      </c>
      <c r="T73" s="6" t="s">
        <v>42</v>
      </c>
      <c r="U73" s="6" t="s">
        <v>27</v>
      </c>
      <c r="V73" s="16">
        <f t="shared" si="17"/>
        <v>35.58</v>
      </c>
      <c r="W73" s="17">
        <f t="shared" si="18"/>
        <v>35.58</v>
      </c>
      <c r="X73" s="18">
        <f t="shared" si="19"/>
        <v>37</v>
      </c>
    </row>
    <row r="74" spans="1:24" ht="16.5" thickTop="1" thickBot="1">
      <c r="A74" s="5">
        <v>73</v>
      </c>
      <c r="B74" s="6" t="s">
        <v>116</v>
      </c>
      <c r="C74" s="6" t="s">
        <v>29</v>
      </c>
      <c r="D74" s="4">
        <v>19</v>
      </c>
      <c r="E74" s="4">
        <v>16.47</v>
      </c>
      <c r="F74" s="8">
        <f t="shared" si="11"/>
        <v>16.47</v>
      </c>
      <c r="G74" s="12">
        <f t="shared" si="14"/>
        <v>16.47</v>
      </c>
      <c r="H74" s="11">
        <f t="shared" si="12"/>
        <v>36</v>
      </c>
      <c r="I74" s="9"/>
      <c r="J74" s="5">
        <v>73</v>
      </c>
      <c r="K74" s="6" t="s">
        <v>116</v>
      </c>
      <c r="L74" s="6" t="s">
        <v>29</v>
      </c>
      <c r="M74" s="4">
        <v>18.350000000000001</v>
      </c>
      <c r="N74" s="4">
        <v>99.99</v>
      </c>
      <c r="O74" s="2">
        <f t="shared" si="13"/>
        <v>18.350000000000001</v>
      </c>
      <c r="P74" s="12">
        <f t="shared" si="15"/>
        <v>18.350000000000001</v>
      </c>
      <c r="Q74" s="11">
        <f t="shared" si="16"/>
        <v>35</v>
      </c>
      <c r="R74" s="14"/>
      <c r="S74" s="5">
        <v>73</v>
      </c>
      <c r="T74" s="6" t="s">
        <v>116</v>
      </c>
      <c r="U74" s="6" t="s">
        <v>29</v>
      </c>
      <c r="V74" s="16">
        <f t="shared" si="17"/>
        <v>34.82</v>
      </c>
      <c r="W74" s="17">
        <f t="shared" si="18"/>
        <v>34.82</v>
      </c>
      <c r="X74" s="18">
        <f t="shared" si="19"/>
        <v>30</v>
      </c>
    </row>
    <row r="75" spans="1:24" ht="16.5" thickTop="1" thickBot="1">
      <c r="A75" s="5">
        <v>74</v>
      </c>
      <c r="B75" s="6" t="s">
        <v>117</v>
      </c>
      <c r="C75" s="6" t="s">
        <v>31</v>
      </c>
      <c r="D75" s="4">
        <v>17.09</v>
      </c>
      <c r="E75" s="4">
        <v>99.99</v>
      </c>
      <c r="F75" s="8">
        <f t="shared" si="11"/>
        <v>17.09</v>
      </c>
      <c r="G75" s="12">
        <f t="shared" si="14"/>
        <v>17.09</v>
      </c>
      <c r="H75" s="11">
        <f t="shared" si="12"/>
        <v>52</v>
      </c>
      <c r="I75" s="9"/>
      <c r="J75" s="5">
        <v>74</v>
      </c>
      <c r="K75" s="6" t="s">
        <v>117</v>
      </c>
      <c r="L75" s="6" t="s">
        <v>31</v>
      </c>
      <c r="M75" s="4">
        <v>99.99</v>
      </c>
      <c r="N75" s="4">
        <v>99.99</v>
      </c>
      <c r="O75" s="2">
        <f t="shared" si="13"/>
        <v>99.99</v>
      </c>
      <c r="P75" s="12">
        <f t="shared" si="15"/>
        <v>99.99</v>
      </c>
      <c r="Q75" s="11">
        <f t="shared" si="16"/>
        <v>87</v>
      </c>
      <c r="R75" s="14"/>
      <c r="S75" s="5">
        <v>74</v>
      </c>
      <c r="T75" s="6" t="s">
        <v>117</v>
      </c>
      <c r="U75" s="6" t="s">
        <v>31</v>
      </c>
      <c r="V75" s="16">
        <f t="shared" si="17"/>
        <v>117.08</v>
      </c>
      <c r="W75" s="17">
        <f t="shared" si="18"/>
        <v>117.08</v>
      </c>
      <c r="X75" s="18">
        <f t="shared" si="19"/>
        <v>83</v>
      </c>
    </row>
    <row r="76" spans="1:24" ht="16.5" thickTop="1" thickBot="1">
      <c r="A76" s="5">
        <v>75</v>
      </c>
      <c r="B76" s="6" t="s">
        <v>118</v>
      </c>
      <c r="C76" s="6" t="s">
        <v>33</v>
      </c>
      <c r="D76" s="4">
        <v>20.13</v>
      </c>
      <c r="E76" s="4">
        <v>19.670000000000002</v>
      </c>
      <c r="F76" s="8">
        <f t="shared" si="11"/>
        <v>19.670000000000002</v>
      </c>
      <c r="G76" s="12">
        <f t="shared" si="14"/>
        <v>19.670000000000002</v>
      </c>
      <c r="H76" s="11">
        <f t="shared" si="12"/>
        <v>87</v>
      </c>
      <c r="I76" s="9"/>
      <c r="J76" s="5">
        <v>75</v>
      </c>
      <c r="K76" s="6" t="s">
        <v>118</v>
      </c>
      <c r="L76" s="6" t="s">
        <v>33</v>
      </c>
      <c r="M76" s="4">
        <v>22.75</v>
      </c>
      <c r="N76" s="4">
        <v>99.99</v>
      </c>
      <c r="O76" s="2">
        <f t="shared" si="13"/>
        <v>22.75</v>
      </c>
      <c r="P76" s="12">
        <f t="shared" si="15"/>
        <v>22.75</v>
      </c>
      <c r="Q76" s="11">
        <f t="shared" si="16"/>
        <v>80</v>
      </c>
      <c r="R76" s="14"/>
      <c r="S76" s="5">
        <v>75</v>
      </c>
      <c r="T76" s="6" t="s">
        <v>118</v>
      </c>
      <c r="U76" s="6" t="s">
        <v>33</v>
      </c>
      <c r="V76" s="16">
        <f t="shared" si="17"/>
        <v>42.42</v>
      </c>
      <c r="W76" s="17">
        <f t="shared" si="18"/>
        <v>42.42</v>
      </c>
      <c r="X76" s="18">
        <f t="shared" si="19"/>
        <v>68</v>
      </c>
    </row>
    <row r="77" spans="1:24" ht="16.5" thickTop="1" thickBot="1">
      <c r="A77" s="5">
        <v>76</v>
      </c>
      <c r="B77" s="6" t="s">
        <v>119</v>
      </c>
      <c r="C77" s="6" t="s">
        <v>39</v>
      </c>
      <c r="D77" s="4">
        <v>16.93</v>
      </c>
      <c r="E77" s="4">
        <v>18.25</v>
      </c>
      <c r="F77" s="8">
        <f t="shared" si="11"/>
        <v>16.93</v>
      </c>
      <c r="G77" s="12">
        <f t="shared" si="14"/>
        <v>16.93</v>
      </c>
      <c r="H77" s="11">
        <f t="shared" si="12"/>
        <v>47</v>
      </c>
      <c r="I77" s="9"/>
      <c r="J77" s="5">
        <v>76</v>
      </c>
      <c r="K77" s="6" t="s">
        <v>119</v>
      </c>
      <c r="L77" s="6" t="s">
        <v>39</v>
      </c>
      <c r="M77" s="4">
        <v>22.21</v>
      </c>
      <c r="N77" s="4">
        <v>99.99</v>
      </c>
      <c r="O77" s="2">
        <f t="shared" si="13"/>
        <v>22.21</v>
      </c>
      <c r="P77" s="12">
        <f t="shared" si="15"/>
        <v>22.21</v>
      </c>
      <c r="Q77" s="11">
        <f t="shared" si="16"/>
        <v>77</v>
      </c>
      <c r="R77" s="14"/>
      <c r="S77" s="5">
        <v>76</v>
      </c>
      <c r="T77" s="6" t="s">
        <v>119</v>
      </c>
      <c r="U77" s="6" t="s">
        <v>39</v>
      </c>
      <c r="V77" s="16">
        <f t="shared" si="17"/>
        <v>39.14</v>
      </c>
      <c r="W77" s="17">
        <f t="shared" si="18"/>
        <v>39.14</v>
      </c>
      <c r="X77" s="18">
        <f t="shared" si="19"/>
        <v>59</v>
      </c>
    </row>
    <row r="78" spans="1:24" ht="16.5" thickTop="1" thickBot="1">
      <c r="A78" s="5">
        <v>77</v>
      </c>
      <c r="B78" s="6" t="s">
        <v>120</v>
      </c>
      <c r="C78" s="6" t="s">
        <v>47</v>
      </c>
      <c r="D78" s="4" t="s">
        <v>181</v>
      </c>
      <c r="E78" s="4">
        <v>99.99</v>
      </c>
      <c r="F78" s="8">
        <f t="shared" si="11"/>
        <v>99.99</v>
      </c>
      <c r="G78" s="12">
        <f t="shared" si="14"/>
        <v>99.99</v>
      </c>
      <c r="H78" s="11">
        <f t="shared" si="12"/>
        <v>103</v>
      </c>
      <c r="I78" s="9"/>
      <c r="J78" s="5">
        <v>77</v>
      </c>
      <c r="K78" s="6" t="s">
        <v>120</v>
      </c>
      <c r="L78" s="6" t="s">
        <v>47</v>
      </c>
      <c r="M78" s="4">
        <v>18.46</v>
      </c>
      <c r="N78" s="4">
        <v>99.99</v>
      </c>
      <c r="O78" s="2">
        <f t="shared" si="13"/>
        <v>18.46</v>
      </c>
      <c r="P78" s="12">
        <f t="shared" si="15"/>
        <v>18.46</v>
      </c>
      <c r="Q78" s="11">
        <f t="shared" si="16"/>
        <v>36</v>
      </c>
      <c r="R78" s="14"/>
      <c r="S78" s="5">
        <v>77</v>
      </c>
      <c r="T78" s="6" t="s">
        <v>120</v>
      </c>
      <c r="U78" s="6" t="s">
        <v>47</v>
      </c>
      <c r="V78" s="16">
        <f t="shared" si="17"/>
        <v>118.44999999999999</v>
      </c>
      <c r="W78" s="17">
        <f t="shared" si="18"/>
        <v>118.44999999999999</v>
      </c>
      <c r="X78" s="18">
        <f t="shared" si="19"/>
        <v>91</v>
      </c>
    </row>
    <row r="79" spans="1:24" ht="16.5" thickTop="1" thickBot="1">
      <c r="A79" s="5">
        <v>78</v>
      </c>
      <c r="B79" s="6" t="s">
        <v>121</v>
      </c>
      <c r="C79" s="6" t="s">
        <v>65</v>
      </c>
      <c r="D79" s="4">
        <v>17.95</v>
      </c>
      <c r="E79" s="4">
        <v>16.78</v>
      </c>
      <c r="F79" s="8">
        <f t="shared" si="11"/>
        <v>16.78</v>
      </c>
      <c r="G79" s="12">
        <f t="shared" si="14"/>
        <v>16.78</v>
      </c>
      <c r="H79" s="11">
        <f t="shared" si="12"/>
        <v>43</v>
      </c>
      <c r="I79" s="9"/>
      <c r="J79" s="5">
        <v>78</v>
      </c>
      <c r="K79" s="6" t="s">
        <v>121</v>
      </c>
      <c r="L79" s="6" t="s">
        <v>65</v>
      </c>
      <c r="M79" s="4">
        <v>20.23</v>
      </c>
      <c r="N79" s="4">
        <v>99.99</v>
      </c>
      <c r="O79" s="2">
        <f t="shared" si="13"/>
        <v>20.23</v>
      </c>
      <c r="P79" s="12">
        <f t="shared" si="15"/>
        <v>20.23</v>
      </c>
      <c r="Q79" s="11">
        <f t="shared" si="16"/>
        <v>66</v>
      </c>
      <c r="R79" s="14"/>
      <c r="S79" s="5">
        <v>78</v>
      </c>
      <c r="T79" s="6" t="s">
        <v>121</v>
      </c>
      <c r="U79" s="6" t="s">
        <v>65</v>
      </c>
      <c r="V79" s="16">
        <f t="shared" si="17"/>
        <v>37.010000000000005</v>
      </c>
      <c r="W79" s="17">
        <f t="shared" si="18"/>
        <v>37.010000000000005</v>
      </c>
      <c r="X79" s="18">
        <f t="shared" si="19"/>
        <v>45</v>
      </c>
    </row>
    <row r="80" spans="1:24" ht="16.5" thickTop="1" thickBot="1">
      <c r="A80" s="5">
        <v>79</v>
      </c>
      <c r="B80" s="6" t="s">
        <v>122</v>
      </c>
      <c r="C80" s="6" t="s">
        <v>29</v>
      </c>
      <c r="D80" s="4">
        <v>19.5</v>
      </c>
      <c r="E80" s="4">
        <v>16.61</v>
      </c>
      <c r="F80" s="8">
        <f t="shared" si="11"/>
        <v>16.61</v>
      </c>
      <c r="G80" s="12">
        <f t="shared" si="14"/>
        <v>16.61</v>
      </c>
      <c r="H80" s="11">
        <f t="shared" si="12"/>
        <v>41</v>
      </c>
      <c r="I80" s="9"/>
      <c r="J80" s="5">
        <v>79</v>
      </c>
      <c r="K80" s="6" t="s">
        <v>122</v>
      </c>
      <c r="L80" s="6" t="s">
        <v>29</v>
      </c>
      <c r="M80" s="4">
        <v>19.32</v>
      </c>
      <c r="N80" s="4">
        <v>99.99</v>
      </c>
      <c r="O80" s="2">
        <f t="shared" si="13"/>
        <v>19.32</v>
      </c>
      <c r="P80" s="12">
        <f t="shared" si="15"/>
        <v>19.32</v>
      </c>
      <c r="Q80" s="11">
        <f t="shared" si="16"/>
        <v>55</v>
      </c>
      <c r="R80" s="14"/>
      <c r="S80" s="5">
        <v>79</v>
      </c>
      <c r="T80" s="6" t="s">
        <v>122</v>
      </c>
      <c r="U80" s="6" t="s">
        <v>29</v>
      </c>
      <c r="V80" s="16">
        <f t="shared" si="17"/>
        <v>35.93</v>
      </c>
      <c r="W80" s="17">
        <f t="shared" si="18"/>
        <v>35.93</v>
      </c>
      <c r="X80" s="18">
        <f t="shared" si="19"/>
        <v>38</v>
      </c>
    </row>
    <row r="81" spans="1:24" ht="16.5" thickTop="1" thickBot="1">
      <c r="A81" s="5">
        <v>80</v>
      </c>
      <c r="B81" s="6" t="s">
        <v>123</v>
      </c>
      <c r="C81" s="6" t="s">
        <v>31</v>
      </c>
      <c r="D81" s="4">
        <v>16.100000000000001</v>
      </c>
      <c r="E81" s="4">
        <v>16.93</v>
      </c>
      <c r="F81" s="8">
        <f t="shared" si="11"/>
        <v>16.100000000000001</v>
      </c>
      <c r="G81" s="12">
        <f t="shared" si="14"/>
        <v>16.100000000000001</v>
      </c>
      <c r="H81" s="11">
        <f t="shared" si="12"/>
        <v>26</v>
      </c>
      <c r="I81" s="9"/>
      <c r="J81" s="5">
        <v>80</v>
      </c>
      <c r="K81" s="6" t="s">
        <v>123</v>
      </c>
      <c r="L81" s="6" t="s">
        <v>31</v>
      </c>
      <c r="M81" s="4">
        <v>21.81</v>
      </c>
      <c r="N81" s="4">
        <v>99.99</v>
      </c>
      <c r="O81" s="2">
        <f t="shared" si="13"/>
        <v>21.81</v>
      </c>
      <c r="P81" s="12">
        <f t="shared" si="15"/>
        <v>21.81</v>
      </c>
      <c r="Q81" s="11">
        <f t="shared" si="16"/>
        <v>76</v>
      </c>
      <c r="R81" s="14"/>
      <c r="S81" s="5">
        <v>80</v>
      </c>
      <c r="T81" s="6" t="s">
        <v>123</v>
      </c>
      <c r="U81" s="6" t="s">
        <v>31</v>
      </c>
      <c r="V81" s="16">
        <f t="shared" si="17"/>
        <v>37.909999999999997</v>
      </c>
      <c r="W81" s="17">
        <f t="shared" si="18"/>
        <v>37.909999999999997</v>
      </c>
      <c r="X81" s="18">
        <f t="shared" si="19"/>
        <v>51</v>
      </c>
    </row>
    <row r="82" spans="1:24" ht="16.5" thickTop="1" thickBot="1">
      <c r="A82" s="5">
        <v>81</v>
      </c>
      <c r="B82" s="6" t="s">
        <v>124</v>
      </c>
      <c r="C82" s="6" t="s">
        <v>39</v>
      </c>
      <c r="D82" s="4">
        <v>18.899999999999999</v>
      </c>
      <c r="E82" s="4">
        <v>18.329999999999998</v>
      </c>
      <c r="F82" s="8">
        <f t="shared" si="11"/>
        <v>18.329999999999998</v>
      </c>
      <c r="G82" s="12">
        <f t="shared" si="14"/>
        <v>18.329999999999998</v>
      </c>
      <c r="H82" s="11">
        <f t="shared" si="12"/>
        <v>73</v>
      </c>
      <c r="I82" s="9"/>
      <c r="J82" s="5">
        <v>81</v>
      </c>
      <c r="K82" s="6" t="s">
        <v>124</v>
      </c>
      <c r="L82" s="6" t="s">
        <v>39</v>
      </c>
      <c r="M82" s="4">
        <v>28.04</v>
      </c>
      <c r="N82" s="4">
        <v>99.99</v>
      </c>
      <c r="O82" s="2">
        <f t="shared" si="13"/>
        <v>28.04</v>
      </c>
      <c r="P82" s="12">
        <f t="shared" si="15"/>
        <v>28.04</v>
      </c>
      <c r="Q82" s="11">
        <f t="shared" si="16"/>
        <v>84</v>
      </c>
      <c r="R82" s="14"/>
      <c r="S82" s="5">
        <v>81</v>
      </c>
      <c r="T82" s="6" t="s">
        <v>124</v>
      </c>
      <c r="U82" s="6" t="s">
        <v>39</v>
      </c>
      <c r="V82" s="16">
        <f t="shared" si="17"/>
        <v>46.37</v>
      </c>
      <c r="W82" s="17">
        <f t="shared" si="18"/>
        <v>46.37</v>
      </c>
      <c r="X82" s="18">
        <f t="shared" si="19"/>
        <v>70</v>
      </c>
    </row>
    <row r="83" spans="1:24" ht="16.5" thickTop="1" thickBot="1">
      <c r="A83" s="5">
        <v>82</v>
      </c>
      <c r="B83" s="6" t="s">
        <v>125</v>
      </c>
      <c r="C83" s="6" t="s">
        <v>47</v>
      </c>
      <c r="D83" s="4">
        <v>16.57</v>
      </c>
      <c r="E83" s="4">
        <v>18.260000000000002</v>
      </c>
      <c r="F83" s="8">
        <f t="shared" si="11"/>
        <v>16.57</v>
      </c>
      <c r="G83" s="12">
        <f t="shared" si="14"/>
        <v>16.57</v>
      </c>
      <c r="H83" s="11">
        <f t="shared" si="12"/>
        <v>38</v>
      </c>
      <c r="I83" s="9"/>
      <c r="J83" s="5">
        <v>82</v>
      </c>
      <c r="K83" s="6" t="s">
        <v>125</v>
      </c>
      <c r="L83" s="6" t="s">
        <v>47</v>
      </c>
      <c r="M83" s="4">
        <v>99.99</v>
      </c>
      <c r="N83" s="4">
        <v>99.99</v>
      </c>
      <c r="O83" s="2">
        <f t="shared" si="13"/>
        <v>99.99</v>
      </c>
      <c r="P83" s="12">
        <f t="shared" si="15"/>
        <v>99.99</v>
      </c>
      <c r="Q83" s="11">
        <f t="shared" si="16"/>
        <v>87</v>
      </c>
      <c r="R83" s="14"/>
      <c r="S83" s="5">
        <v>82</v>
      </c>
      <c r="T83" s="6" t="s">
        <v>125</v>
      </c>
      <c r="U83" s="6" t="s">
        <v>47</v>
      </c>
      <c r="V83" s="16">
        <f t="shared" si="17"/>
        <v>116.56</v>
      </c>
      <c r="W83" s="17">
        <f t="shared" si="18"/>
        <v>116.56</v>
      </c>
      <c r="X83" s="18">
        <f t="shared" si="19"/>
        <v>79</v>
      </c>
    </row>
    <row r="84" spans="1:24" ht="16.5" thickTop="1" thickBot="1">
      <c r="A84" s="5">
        <v>83</v>
      </c>
      <c r="B84" s="6" t="s">
        <v>126</v>
      </c>
      <c r="C84" s="6" t="s">
        <v>65</v>
      </c>
      <c r="D84" s="4">
        <v>20.72</v>
      </c>
      <c r="E84" s="4">
        <v>24.61</v>
      </c>
      <c r="F84" s="8">
        <f t="shared" si="11"/>
        <v>20.72</v>
      </c>
      <c r="G84" s="12">
        <f t="shared" si="14"/>
        <v>20.72</v>
      </c>
      <c r="H84" s="11">
        <f t="shared" si="12"/>
        <v>94</v>
      </c>
      <c r="I84" s="9"/>
      <c r="J84" s="5">
        <v>83</v>
      </c>
      <c r="K84" s="6" t="s">
        <v>126</v>
      </c>
      <c r="L84" s="6" t="s">
        <v>65</v>
      </c>
      <c r="M84" s="4">
        <v>19.52</v>
      </c>
      <c r="N84" s="4">
        <v>99.99</v>
      </c>
      <c r="O84" s="2">
        <f t="shared" si="13"/>
        <v>19.52</v>
      </c>
      <c r="P84" s="12">
        <f t="shared" si="15"/>
        <v>19.52</v>
      </c>
      <c r="Q84" s="11">
        <f t="shared" si="16"/>
        <v>58</v>
      </c>
      <c r="R84" s="14"/>
      <c r="S84" s="5">
        <v>83</v>
      </c>
      <c r="T84" s="6" t="s">
        <v>126</v>
      </c>
      <c r="U84" s="6" t="s">
        <v>65</v>
      </c>
      <c r="V84" s="16">
        <f t="shared" si="17"/>
        <v>40.239999999999995</v>
      </c>
      <c r="W84" s="17">
        <f t="shared" si="18"/>
        <v>40.239999999999995</v>
      </c>
      <c r="X84" s="18">
        <f t="shared" si="19"/>
        <v>63</v>
      </c>
    </row>
    <row r="85" spans="1:24" ht="16.5" thickTop="1" thickBot="1">
      <c r="A85" s="5">
        <v>84</v>
      </c>
      <c r="B85" s="6" t="s">
        <v>127</v>
      </c>
      <c r="C85" s="6" t="s">
        <v>29</v>
      </c>
      <c r="D85" s="4">
        <v>15.65</v>
      </c>
      <c r="E85" s="4">
        <v>17.649999999999999</v>
      </c>
      <c r="F85" s="8">
        <f t="shared" si="11"/>
        <v>15.65</v>
      </c>
      <c r="G85" s="12">
        <f t="shared" si="14"/>
        <v>15.65</v>
      </c>
      <c r="H85" s="11">
        <f t="shared" si="12"/>
        <v>17</v>
      </c>
      <c r="I85" s="9"/>
      <c r="J85" s="5">
        <v>84</v>
      </c>
      <c r="K85" s="6" t="s">
        <v>127</v>
      </c>
      <c r="L85" s="6" t="s">
        <v>29</v>
      </c>
      <c r="M85" s="4">
        <v>18.579999999999998</v>
      </c>
      <c r="N85" s="4">
        <v>99.99</v>
      </c>
      <c r="O85" s="2">
        <f t="shared" si="13"/>
        <v>18.579999999999998</v>
      </c>
      <c r="P85" s="12">
        <f t="shared" si="15"/>
        <v>18.579999999999998</v>
      </c>
      <c r="Q85" s="11">
        <f t="shared" si="16"/>
        <v>38</v>
      </c>
      <c r="R85" s="14"/>
      <c r="S85" s="5">
        <v>84</v>
      </c>
      <c r="T85" s="6" t="s">
        <v>127</v>
      </c>
      <c r="U85" s="6" t="s">
        <v>29</v>
      </c>
      <c r="V85" s="16">
        <f t="shared" si="17"/>
        <v>34.229999999999997</v>
      </c>
      <c r="W85" s="17">
        <f t="shared" si="18"/>
        <v>34.229999999999997</v>
      </c>
      <c r="X85" s="18">
        <f t="shared" si="19"/>
        <v>21</v>
      </c>
    </row>
    <row r="86" spans="1:24" ht="16.5" thickTop="1" thickBot="1">
      <c r="A86" s="5">
        <v>85</v>
      </c>
      <c r="B86" s="6" t="s">
        <v>128</v>
      </c>
      <c r="C86" s="6" t="s">
        <v>31</v>
      </c>
      <c r="D86" s="4">
        <v>17.829999999999998</v>
      </c>
      <c r="E86" s="4">
        <v>17.100000000000001</v>
      </c>
      <c r="F86" s="8">
        <f t="shared" si="11"/>
        <v>17.100000000000001</v>
      </c>
      <c r="G86" s="12">
        <f t="shared" si="14"/>
        <v>17.100000000000001</v>
      </c>
      <c r="H86" s="11">
        <f t="shared" si="12"/>
        <v>53</v>
      </c>
      <c r="I86" s="9"/>
      <c r="J86" s="5">
        <v>85</v>
      </c>
      <c r="K86" s="6" t="s">
        <v>128</v>
      </c>
      <c r="L86" s="6" t="s">
        <v>31</v>
      </c>
      <c r="M86" s="4">
        <v>99.99</v>
      </c>
      <c r="N86" s="4">
        <v>99.99</v>
      </c>
      <c r="O86" s="2">
        <f t="shared" si="13"/>
        <v>99.99</v>
      </c>
      <c r="P86" s="12">
        <f t="shared" si="15"/>
        <v>99.99</v>
      </c>
      <c r="Q86" s="11">
        <f t="shared" si="16"/>
        <v>87</v>
      </c>
      <c r="R86" s="14"/>
      <c r="S86" s="5">
        <v>85</v>
      </c>
      <c r="T86" s="6" t="s">
        <v>128</v>
      </c>
      <c r="U86" s="6" t="s">
        <v>31</v>
      </c>
      <c r="V86" s="16">
        <f t="shared" si="17"/>
        <v>117.09</v>
      </c>
      <c r="W86" s="17">
        <f t="shared" si="18"/>
        <v>117.09</v>
      </c>
      <c r="X86" s="18">
        <f t="shared" si="19"/>
        <v>84</v>
      </c>
    </row>
    <row r="87" spans="1:24" ht="16.5" thickTop="1" thickBot="1">
      <c r="A87" s="5">
        <v>86</v>
      </c>
      <c r="B87" s="6" t="s">
        <v>129</v>
      </c>
      <c r="C87" s="6" t="s">
        <v>33</v>
      </c>
      <c r="D87" s="4">
        <v>16.12</v>
      </c>
      <c r="E87" s="4">
        <v>16.22</v>
      </c>
      <c r="F87" s="8">
        <f t="shared" si="11"/>
        <v>16.12</v>
      </c>
      <c r="G87" s="12">
        <f t="shared" si="14"/>
        <v>16.12</v>
      </c>
      <c r="H87" s="11">
        <f t="shared" si="12"/>
        <v>28</v>
      </c>
      <c r="I87" s="9"/>
      <c r="J87" s="5">
        <v>86</v>
      </c>
      <c r="K87" s="6" t="s">
        <v>129</v>
      </c>
      <c r="L87" s="6" t="s">
        <v>33</v>
      </c>
      <c r="M87" s="4">
        <v>99.99</v>
      </c>
      <c r="N87" s="4">
        <v>99.99</v>
      </c>
      <c r="O87" s="2">
        <f t="shared" si="13"/>
        <v>99.99</v>
      </c>
      <c r="P87" s="12">
        <f t="shared" si="15"/>
        <v>99.99</v>
      </c>
      <c r="Q87" s="11">
        <f t="shared" si="16"/>
        <v>87</v>
      </c>
      <c r="R87" s="14"/>
      <c r="S87" s="5">
        <v>86</v>
      </c>
      <c r="T87" s="6" t="s">
        <v>129</v>
      </c>
      <c r="U87" s="6" t="s">
        <v>33</v>
      </c>
      <c r="V87" s="16">
        <f t="shared" si="17"/>
        <v>116.11</v>
      </c>
      <c r="W87" s="17">
        <f t="shared" si="18"/>
        <v>116.11</v>
      </c>
      <c r="X87" s="18">
        <f t="shared" si="19"/>
        <v>76</v>
      </c>
    </row>
    <row r="88" spans="1:24" ht="16.5" thickTop="1" thickBot="1">
      <c r="A88" s="5">
        <v>87</v>
      </c>
      <c r="B88" s="6" t="s">
        <v>130</v>
      </c>
      <c r="C88" s="6" t="s">
        <v>39</v>
      </c>
      <c r="D88" s="4">
        <v>17.670000000000002</v>
      </c>
      <c r="E88" s="4">
        <v>18.61</v>
      </c>
      <c r="F88" s="8">
        <f t="shared" si="11"/>
        <v>17.670000000000002</v>
      </c>
      <c r="G88" s="12">
        <f t="shared" si="14"/>
        <v>17.670000000000002</v>
      </c>
      <c r="H88" s="11">
        <f t="shared" si="12"/>
        <v>62</v>
      </c>
      <c r="I88" s="9"/>
      <c r="J88" s="5">
        <v>87</v>
      </c>
      <c r="K88" s="6" t="s">
        <v>130</v>
      </c>
      <c r="L88" s="6" t="s">
        <v>39</v>
      </c>
      <c r="M88" s="4">
        <v>17.440000000000001</v>
      </c>
      <c r="N88" s="4">
        <v>99.99</v>
      </c>
      <c r="O88" s="2">
        <f t="shared" si="13"/>
        <v>17.440000000000001</v>
      </c>
      <c r="P88" s="12">
        <f t="shared" si="15"/>
        <v>17.440000000000001</v>
      </c>
      <c r="Q88" s="11">
        <f t="shared" si="16"/>
        <v>20</v>
      </c>
      <c r="R88" s="14"/>
      <c r="S88" s="5">
        <v>87</v>
      </c>
      <c r="T88" s="6" t="s">
        <v>130</v>
      </c>
      <c r="U88" s="6" t="s">
        <v>39</v>
      </c>
      <c r="V88" s="16">
        <f t="shared" si="17"/>
        <v>35.11</v>
      </c>
      <c r="W88" s="17">
        <f t="shared" si="18"/>
        <v>35.11</v>
      </c>
      <c r="X88" s="18">
        <f t="shared" si="19"/>
        <v>32</v>
      </c>
    </row>
    <row r="89" spans="1:24" ht="16.5" thickTop="1" thickBot="1">
      <c r="A89" s="5">
        <v>88</v>
      </c>
      <c r="B89" s="6" t="s">
        <v>131</v>
      </c>
      <c r="C89" s="6" t="s">
        <v>55</v>
      </c>
      <c r="D89" s="4">
        <v>16.04</v>
      </c>
      <c r="E89" s="4">
        <v>17.579999999999998</v>
      </c>
      <c r="F89" s="8">
        <f t="shared" si="11"/>
        <v>16.04</v>
      </c>
      <c r="G89" s="12">
        <f t="shared" si="14"/>
        <v>16.04</v>
      </c>
      <c r="H89" s="11">
        <f t="shared" si="12"/>
        <v>22</v>
      </c>
      <c r="I89" s="9"/>
      <c r="J89" s="5">
        <v>88</v>
      </c>
      <c r="K89" s="6" t="s">
        <v>131</v>
      </c>
      <c r="L89" s="6" t="s">
        <v>55</v>
      </c>
      <c r="M89" s="4">
        <v>22.76</v>
      </c>
      <c r="N89" s="4">
        <v>99.99</v>
      </c>
      <c r="O89" s="2">
        <f t="shared" si="13"/>
        <v>22.76</v>
      </c>
      <c r="P89" s="12">
        <f t="shared" si="15"/>
        <v>22.76</v>
      </c>
      <c r="Q89" s="11">
        <f t="shared" si="16"/>
        <v>81</v>
      </c>
      <c r="R89" s="14"/>
      <c r="S89" s="5">
        <v>88</v>
      </c>
      <c r="T89" s="6" t="s">
        <v>131</v>
      </c>
      <c r="U89" s="6" t="s">
        <v>55</v>
      </c>
      <c r="V89" s="16">
        <f t="shared" si="17"/>
        <v>38.799999999999997</v>
      </c>
      <c r="W89" s="17">
        <f t="shared" si="18"/>
        <v>38.799999999999997</v>
      </c>
      <c r="X89" s="18">
        <f t="shared" si="19"/>
        <v>58</v>
      </c>
    </row>
    <row r="90" spans="1:24" ht="16.5" thickTop="1" thickBot="1">
      <c r="A90" s="5">
        <v>89</v>
      </c>
      <c r="B90" s="6" t="s">
        <v>147</v>
      </c>
      <c r="C90" s="6" t="s">
        <v>55</v>
      </c>
      <c r="D90" s="4">
        <v>17.61</v>
      </c>
      <c r="E90" s="4">
        <v>19.62</v>
      </c>
      <c r="F90" s="8">
        <f t="shared" si="11"/>
        <v>17.61</v>
      </c>
      <c r="G90" s="12">
        <f t="shared" si="14"/>
        <v>17.61</v>
      </c>
      <c r="H90" s="11">
        <f t="shared" si="12"/>
        <v>61</v>
      </c>
      <c r="I90" s="9"/>
      <c r="J90" s="5">
        <v>89</v>
      </c>
      <c r="K90" s="6" t="s">
        <v>147</v>
      </c>
      <c r="L90" s="6" t="s">
        <v>55</v>
      </c>
      <c r="M90" s="4">
        <v>99.99</v>
      </c>
      <c r="N90" s="4">
        <v>99.99</v>
      </c>
      <c r="O90" s="2">
        <f t="shared" si="13"/>
        <v>99.99</v>
      </c>
      <c r="P90" s="12">
        <f t="shared" si="15"/>
        <v>99.99</v>
      </c>
      <c r="Q90" s="11">
        <f t="shared" si="16"/>
        <v>87</v>
      </c>
      <c r="R90" s="14"/>
      <c r="S90" s="5">
        <v>89</v>
      </c>
      <c r="T90" s="6" t="s">
        <v>147</v>
      </c>
      <c r="U90" s="6" t="s">
        <v>55</v>
      </c>
      <c r="V90" s="16">
        <f t="shared" si="17"/>
        <v>117.6</v>
      </c>
      <c r="W90" s="17">
        <f t="shared" si="18"/>
        <v>117.6</v>
      </c>
      <c r="X90" s="18">
        <f t="shared" si="19"/>
        <v>88</v>
      </c>
    </row>
    <row r="91" spans="1:24" ht="16.5" thickTop="1" thickBot="1">
      <c r="A91" s="5">
        <v>90</v>
      </c>
      <c r="B91" s="6" t="s">
        <v>149</v>
      </c>
      <c r="C91" s="6" t="s">
        <v>150</v>
      </c>
      <c r="D91" s="4">
        <v>24.8</v>
      </c>
      <c r="E91" s="4">
        <v>19.46</v>
      </c>
      <c r="F91" s="8">
        <f t="shared" si="11"/>
        <v>19.46</v>
      </c>
      <c r="G91" s="12">
        <f t="shared" si="14"/>
        <v>19.46</v>
      </c>
      <c r="H91" s="11">
        <f t="shared" si="12"/>
        <v>85</v>
      </c>
      <c r="I91" s="9"/>
      <c r="J91" s="5">
        <v>90</v>
      </c>
      <c r="K91" s="6" t="s">
        <v>149</v>
      </c>
      <c r="L91" s="6" t="s">
        <v>150</v>
      </c>
      <c r="M91" s="4">
        <v>99.99</v>
      </c>
      <c r="N91" s="4">
        <v>99.99</v>
      </c>
      <c r="O91" s="2">
        <f t="shared" si="13"/>
        <v>99.99</v>
      </c>
      <c r="P91" s="12">
        <f t="shared" si="15"/>
        <v>99.99</v>
      </c>
      <c r="Q91" s="11">
        <f t="shared" si="16"/>
        <v>87</v>
      </c>
      <c r="R91" s="14"/>
      <c r="S91" s="5">
        <v>90</v>
      </c>
      <c r="T91" s="6" t="s">
        <v>149</v>
      </c>
      <c r="U91" s="6" t="s">
        <v>150</v>
      </c>
      <c r="V91" s="16">
        <f t="shared" si="17"/>
        <v>119.44999999999999</v>
      </c>
      <c r="W91" s="17">
        <f t="shared" si="18"/>
        <v>119.44999999999999</v>
      </c>
      <c r="X91" s="18">
        <f t="shared" si="19"/>
        <v>97</v>
      </c>
    </row>
    <row r="92" spans="1:24" ht="16.5" thickTop="1" thickBot="1">
      <c r="A92" s="5">
        <v>91</v>
      </c>
      <c r="B92" s="6" t="s">
        <v>179</v>
      </c>
      <c r="C92" s="6" t="s">
        <v>148</v>
      </c>
      <c r="D92" s="4">
        <v>16.57</v>
      </c>
      <c r="E92" s="4">
        <v>19.579999999999998</v>
      </c>
      <c r="F92" s="8">
        <f t="shared" si="11"/>
        <v>16.57</v>
      </c>
      <c r="G92" s="12">
        <f t="shared" si="14"/>
        <v>16.57</v>
      </c>
      <c r="H92" s="11">
        <f t="shared" si="12"/>
        <v>38</v>
      </c>
      <c r="I92" s="9"/>
      <c r="J92" s="5">
        <v>91</v>
      </c>
      <c r="K92" s="6" t="s">
        <v>179</v>
      </c>
      <c r="L92" s="6" t="s">
        <v>148</v>
      </c>
      <c r="M92" s="4">
        <v>17.899999999999999</v>
      </c>
      <c r="N92" s="4">
        <v>99.99</v>
      </c>
      <c r="O92" s="2">
        <f t="shared" si="13"/>
        <v>17.899999999999999</v>
      </c>
      <c r="P92" s="12">
        <f t="shared" si="15"/>
        <v>17.899999999999999</v>
      </c>
      <c r="Q92" s="11">
        <f t="shared" si="16"/>
        <v>27</v>
      </c>
      <c r="R92" s="14"/>
      <c r="S92" s="5">
        <v>91</v>
      </c>
      <c r="T92" s="6" t="s">
        <v>179</v>
      </c>
      <c r="U92" s="6" t="s">
        <v>148</v>
      </c>
      <c r="V92" s="16">
        <f t="shared" si="17"/>
        <v>34.47</v>
      </c>
      <c r="W92" s="17">
        <f t="shared" si="18"/>
        <v>34.47</v>
      </c>
      <c r="X92" s="18">
        <f t="shared" si="19"/>
        <v>26</v>
      </c>
    </row>
    <row r="93" spans="1:24" ht="16.5" thickTop="1" thickBot="1">
      <c r="A93" s="5">
        <v>92</v>
      </c>
      <c r="B93" s="6"/>
      <c r="C93" s="6" t="s">
        <v>34</v>
      </c>
      <c r="D93" s="4">
        <v>99.99</v>
      </c>
      <c r="E93" s="4">
        <v>99.99</v>
      </c>
      <c r="F93" s="8">
        <f t="shared" si="11"/>
        <v>99.99</v>
      </c>
      <c r="G93" s="12">
        <f t="shared" si="14"/>
        <v>99.99</v>
      </c>
      <c r="H93" s="11">
        <f t="shared" si="12"/>
        <v>103</v>
      </c>
      <c r="I93" s="9"/>
      <c r="J93" s="5">
        <v>92</v>
      </c>
      <c r="K93" s="6"/>
      <c r="L93" s="6" t="s">
        <v>34</v>
      </c>
      <c r="M93" s="4">
        <v>99.99</v>
      </c>
      <c r="N93" s="4">
        <v>99.99</v>
      </c>
      <c r="O93" s="2">
        <f t="shared" si="13"/>
        <v>99.99</v>
      </c>
      <c r="P93" s="12">
        <f t="shared" si="15"/>
        <v>99.99</v>
      </c>
      <c r="Q93" s="11">
        <f t="shared" si="16"/>
        <v>87</v>
      </c>
      <c r="R93" s="14"/>
      <c r="S93" s="5">
        <v>92</v>
      </c>
      <c r="T93" s="6"/>
      <c r="U93" s="6" t="s">
        <v>34</v>
      </c>
      <c r="V93" s="16">
        <f t="shared" si="17"/>
        <v>199.98</v>
      </c>
      <c r="W93" s="17">
        <f t="shared" si="18"/>
        <v>199.98</v>
      </c>
      <c r="X93" s="18">
        <f t="shared" si="19"/>
        <v>106</v>
      </c>
    </row>
    <row r="94" spans="1:24" ht="16.5" thickTop="1" thickBot="1">
      <c r="A94" s="5">
        <v>93</v>
      </c>
      <c r="B94" s="6" t="s">
        <v>18</v>
      </c>
      <c r="C94" s="6" t="s">
        <v>27</v>
      </c>
      <c r="D94" s="4">
        <v>16.32</v>
      </c>
      <c r="E94" s="4">
        <v>15.09</v>
      </c>
      <c r="F94" s="8">
        <f t="shared" si="11"/>
        <v>15.09</v>
      </c>
      <c r="G94" s="12">
        <f t="shared" si="14"/>
        <v>15.09</v>
      </c>
      <c r="H94" s="11">
        <f t="shared" si="12"/>
        <v>10</v>
      </c>
      <c r="I94" s="9"/>
      <c r="J94" s="5">
        <v>93</v>
      </c>
      <c r="K94" s="6" t="s">
        <v>18</v>
      </c>
      <c r="L94" s="6" t="s">
        <v>27</v>
      </c>
      <c r="M94" s="4">
        <v>17.88</v>
      </c>
      <c r="N94" s="4">
        <v>99.99</v>
      </c>
      <c r="O94" s="2">
        <f t="shared" si="13"/>
        <v>17.88</v>
      </c>
      <c r="P94" s="12">
        <f t="shared" si="15"/>
        <v>17.88</v>
      </c>
      <c r="Q94" s="11">
        <f t="shared" si="16"/>
        <v>25</v>
      </c>
      <c r="R94" s="14"/>
      <c r="S94" s="5">
        <v>93</v>
      </c>
      <c r="T94" s="6" t="s">
        <v>18</v>
      </c>
      <c r="U94" s="6" t="s">
        <v>27</v>
      </c>
      <c r="V94" s="16">
        <f t="shared" si="17"/>
        <v>32.97</v>
      </c>
      <c r="W94" s="17">
        <f t="shared" si="18"/>
        <v>32.97</v>
      </c>
      <c r="X94" s="18">
        <f t="shared" si="19"/>
        <v>11</v>
      </c>
    </row>
    <row r="95" spans="1:24" ht="16.5" thickTop="1" thickBot="1">
      <c r="A95" s="5">
        <v>94</v>
      </c>
      <c r="B95" s="6" t="s">
        <v>17</v>
      </c>
      <c r="C95" s="6" t="s">
        <v>55</v>
      </c>
      <c r="D95" s="4">
        <v>15.48</v>
      </c>
      <c r="E95" s="4">
        <v>99.99</v>
      </c>
      <c r="F95" s="8">
        <f t="shared" si="11"/>
        <v>15.48</v>
      </c>
      <c r="G95" s="12">
        <f t="shared" si="14"/>
        <v>15.48</v>
      </c>
      <c r="H95" s="11">
        <f t="shared" si="12"/>
        <v>13</v>
      </c>
      <c r="I95" s="9"/>
      <c r="J95" s="5">
        <v>94</v>
      </c>
      <c r="K95" s="6" t="s">
        <v>17</v>
      </c>
      <c r="L95" s="6" t="s">
        <v>55</v>
      </c>
      <c r="M95" s="4">
        <v>99.99</v>
      </c>
      <c r="N95" s="4">
        <v>99.99</v>
      </c>
      <c r="O95" s="2">
        <f t="shared" si="13"/>
        <v>99.99</v>
      </c>
      <c r="P95" s="12">
        <f t="shared" si="15"/>
        <v>99.99</v>
      </c>
      <c r="Q95" s="11">
        <f t="shared" si="16"/>
        <v>87</v>
      </c>
      <c r="R95" s="14"/>
      <c r="S95" s="5">
        <v>94</v>
      </c>
      <c r="T95" s="6" t="s">
        <v>17</v>
      </c>
      <c r="U95" s="6" t="s">
        <v>55</v>
      </c>
      <c r="V95" s="16">
        <f t="shared" si="17"/>
        <v>115.47</v>
      </c>
      <c r="W95" s="17">
        <f t="shared" si="18"/>
        <v>115.47</v>
      </c>
      <c r="X95" s="18">
        <f t="shared" si="19"/>
        <v>75</v>
      </c>
    </row>
    <row r="96" spans="1:24" ht="16.5" thickTop="1" thickBot="1">
      <c r="A96" s="5">
        <v>95</v>
      </c>
      <c r="B96" s="6" t="s">
        <v>16</v>
      </c>
      <c r="C96" s="6" t="s">
        <v>37</v>
      </c>
      <c r="D96" s="4">
        <v>16.2</v>
      </c>
      <c r="E96" s="4">
        <v>17.11</v>
      </c>
      <c r="F96" s="8">
        <f t="shared" si="11"/>
        <v>16.2</v>
      </c>
      <c r="G96" s="12">
        <f t="shared" si="14"/>
        <v>16.2</v>
      </c>
      <c r="H96" s="11">
        <f t="shared" si="12"/>
        <v>31</v>
      </c>
      <c r="I96" s="9"/>
      <c r="J96" s="5">
        <v>95</v>
      </c>
      <c r="K96" s="6" t="s">
        <v>16</v>
      </c>
      <c r="L96" s="6" t="s">
        <v>37</v>
      </c>
      <c r="M96" s="4">
        <v>19.93</v>
      </c>
      <c r="N96" s="4">
        <v>99.99</v>
      </c>
      <c r="O96" s="2">
        <f t="shared" si="13"/>
        <v>19.93</v>
      </c>
      <c r="P96" s="12">
        <f t="shared" si="15"/>
        <v>19.93</v>
      </c>
      <c r="Q96" s="11">
        <f t="shared" si="16"/>
        <v>63</v>
      </c>
      <c r="R96" s="14"/>
      <c r="S96" s="5">
        <v>95</v>
      </c>
      <c r="T96" s="6" t="s">
        <v>16</v>
      </c>
      <c r="U96" s="6" t="s">
        <v>37</v>
      </c>
      <c r="V96" s="16">
        <f t="shared" si="17"/>
        <v>36.129999999999995</v>
      </c>
      <c r="W96" s="17">
        <f t="shared" si="18"/>
        <v>36.129999999999995</v>
      </c>
      <c r="X96" s="18">
        <f t="shared" si="19"/>
        <v>39</v>
      </c>
    </row>
    <row r="97" spans="1:24" ht="16.5" thickTop="1" thickBot="1">
      <c r="A97" s="5">
        <v>96</v>
      </c>
      <c r="B97" s="6" t="s">
        <v>15</v>
      </c>
      <c r="C97" s="6" t="s">
        <v>37</v>
      </c>
      <c r="D97" s="4">
        <v>15.54</v>
      </c>
      <c r="E97" s="4">
        <v>16.309999999999999</v>
      </c>
      <c r="F97" s="8">
        <f t="shared" si="11"/>
        <v>15.54</v>
      </c>
      <c r="G97" s="12">
        <f t="shared" si="14"/>
        <v>15.54</v>
      </c>
      <c r="H97" s="11">
        <f t="shared" si="12"/>
        <v>14</v>
      </c>
      <c r="I97" s="9"/>
      <c r="J97" s="5">
        <v>96</v>
      </c>
      <c r="K97" s="6" t="s">
        <v>15</v>
      </c>
      <c r="L97" s="6" t="s">
        <v>37</v>
      </c>
      <c r="M97" s="4">
        <v>16.690000000000001</v>
      </c>
      <c r="N97" s="4">
        <v>99.99</v>
      </c>
      <c r="O97" s="2">
        <f t="shared" si="13"/>
        <v>16.690000000000001</v>
      </c>
      <c r="P97" s="12">
        <f t="shared" si="15"/>
        <v>16.690000000000001</v>
      </c>
      <c r="Q97" s="11">
        <f t="shared" si="16"/>
        <v>5</v>
      </c>
      <c r="R97" s="14"/>
      <c r="S97" s="5">
        <v>96</v>
      </c>
      <c r="T97" s="6" t="s">
        <v>15</v>
      </c>
      <c r="U97" s="6" t="s">
        <v>37</v>
      </c>
      <c r="V97" s="16">
        <f t="shared" si="17"/>
        <v>32.230000000000004</v>
      </c>
      <c r="W97" s="17">
        <f t="shared" si="18"/>
        <v>32.230000000000004</v>
      </c>
      <c r="X97" s="18">
        <f t="shared" si="19"/>
        <v>6</v>
      </c>
    </row>
    <row r="98" spans="1:24" ht="16.5" thickTop="1" thickBot="1">
      <c r="A98" s="5">
        <v>97</v>
      </c>
      <c r="B98" s="6" t="s">
        <v>14</v>
      </c>
      <c r="C98" s="6" t="s">
        <v>25</v>
      </c>
      <c r="D98" s="4">
        <v>16.86</v>
      </c>
      <c r="E98" s="4">
        <v>16.940000000000001</v>
      </c>
      <c r="F98" s="8">
        <f t="shared" si="11"/>
        <v>16.86</v>
      </c>
      <c r="G98" s="12">
        <f t="shared" si="14"/>
        <v>16.86</v>
      </c>
      <c r="H98" s="11">
        <f t="shared" si="12"/>
        <v>45</v>
      </c>
      <c r="I98" s="9"/>
      <c r="J98" s="5">
        <v>97</v>
      </c>
      <c r="K98" s="6" t="s">
        <v>14</v>
      </c>
      <c r="L98" s="6" t="s">
        <v>25</v>
      </c>
      <c r="M98" s="4">
        <v>16.28</v>
      </c>
      <c r="N98" s="4">
        <v>99.99</v>
      </c>
      <c r="O98" s="2">
        <f t="shared" si="13"/>
        <v>16.28</v>
      </c>
      <c r="P98" s="12">
        <f t="shared" si="15"/>
        <v>16.28</v>
      </c>
      <c r="Q98" s="11">
        <f t="shared" si="16"/>
        <v>3</v>
      </c>
      <c r="R98" s="14"/>
      <c r="S98" s="5">
        <v>97</v>
      </c>
      <c r="T98" s="6" t="s">
        <v>14</v>
      </c>
      <c r="U98" s="6" t="s">
        <v>25</v>
      </c>
      <c r="V98" s="16">
        <f t="shared" si="17"/>
        <v>33.14</v>
      </c>
      <c r="W98" s="17">
        <f t="shared" si="18"/>
        <v>33.14</v>
      </c>
      <c r="X98" s="18">
        <f t="shared" si="19"/>
        <v>14</v>
      </c>
    </row>
    <row r="99" spans="1:24" ht="17.25" customHeight="1" thickTop="1" thickBot="1">
      <c r="A99" s="5">
        <v>98</v>
      </c>
      <c r="B99" s="6" t="s">
        <v>13</v>
      </c>
      <c r="C99" s="6" t="s">
        <v>57</v>
      </c>
      <c r="D99" s="4">
        <v>16.04</v>
      </c>
      <c r="E99" s="4">
        <v>99.99</v>
      </c>
      <c r="F99" s="8">
        <f t="shared" si="11"/>
        <v>16.04</v>
      </c>
      <c r="G99" s="12">
        <f t="shared" si="14"/>
        <v>16.04</v>
      </c>
      <c r="H99" s="11">
        <f t="shared" ref="H99:H130" si="20">RANK(G99,G$3:G$188,1)</f>
        <v>22</v>
      </c>
      <c r="I99" s="9"/>
      <c r="J99" s="5">
        <v>98</v>
      </c>
      <c r="K99" s="6" t="s">
        <v>13</v>
      </c>
      <c r="L99" s="6" t="s">
        <v>57</v>
      </c>
      <c r="M99" s="4">
        <v>17.079999999999998</v>
      </c>
      <c r="N99" s="4">
        <v>99.99</v>
      </c>
      <c r="O99" s="2">
        <f t="shared" si="13"/>
        <v>17.079999999999998</v>
      </c>
      <c r="P99" s="12">
        <f t="shared" si="15"/>
        <v>17.079999999999998</v>
      </c>
      <c r="Q99" s="11">
        <f t="shared" si="16"/>
        <v>12</v>
      </c>
      <c r="R99" s="14"/>
      <c r="S99" s="5">
        <v>98</v>
      </c>
      <c r="T99" s="6" t="s">
        <v>13</v>
      </c>
      <c r="U99" s="6" t="s">
        <v>57</v>
      </c>
      <c r="V99" s="16">
        <f t="shared" si="17"/>
        <v>33.119999999999997</v>
      </c>
      <c r="W99" s="17">
        <f t="shared" si="18"/>
        <v>33.119999999999997</v>
      </c>
      <c r="X99" s="18">
        <f t="shared" si="19"/>
        <v>13</v>
      </c>
    </row>
    <row r="100" spans="1:24" ht="16.5" thickTop="1" thickBot="1">
      <c r="A100" s="5">
        <v>99</v>
      </c>
      <c r="B100" s="6" t="s">
        <v>12</v>
      </c>
      <c r="C100" s="6" t="s">
        <v>37</v>
      </c>
      <c r="D100" s="4">
        <v>15.63</v>
      </c>
      <c r="E100" s="4">
        <v>17.89</v>
      </c>
      <c r="F100" s="8">
        <f t="shared" si="11"/>
        <v>15.63</v>
      </c>
      <c r="G100" s="12">
        <f t="shared" si="14"/>
        <v>15.63</v>
      </c>
      <c r="H100" s="11">
        <f t="shared" si="20"/>
        <v>16</v>
      </c>
      <c r="I100" s="9"/>
      <c r="J100" s="5">
        <v>99</v>
      </c>
      <c r="K100" s="6" t="s">
        <v>12</v>
      </c>
      <c r="L100" s="6" t="s">
        <v>37</v>
      </c>
      <c r="M100" s="4">
        <v>17.170000000000002</v>
      </c>
      <c r="N100" s="4">
        <v>99.99</v>
      </c>
      <c r="O100" s="2">
        <f t="shared" si="13"/>
        <v>17.170000000000002</v>
      </c>
      <c r="P100" s="12">
        <f t="shared" si="15"/>
        <v>17.170000000000002</v>
      </c>
      <c r="Q100" s="11">
        <f t="shared" si="16"/>
        <v>13</v>
      </c>
      <c r="R100" s="14"/>
      <c r="S100" s="5">
        <v>99</v>
      </c>
      <c r="T100" s="6" t="s">
        <v>12</v>
      </c>
      <c r="U100" s="6" t="s">
        <v>37</v>
      </c>
      <c r="V100" s="16">
        <f t="shared" si="17"/>
        <v>32.800000000000004</v>
      </c>
      <c r="W100" s="17">
        <f t="shared" si="18"/>
        <v>32.800000000000004</v>
      </c>
      <c r="X100" s="18">
        <f t="shared" si="19"/>
        <v>10</v>
      </c>
    </row>
    <row r="101" spans="1:24" ht="16.5" thickTop="1" thickBot="1">
      <c r="A101" s="5">
        <v>100</v>
      </c>
      <c r="B101" s="6" t="s">
        <v>11</v>
      </c>
      <c r="C101" s="6" t="s">
        <v>31</v>
      </c>
      <c r="D101" s="4">
        <v>16.73</v>
      </c>
      <c r="E101" s="4">
        <v>14.78</v>
      </c>
      <c r="F101" s="8">
        <f t="shared" si="11"/>
        <v>14.78</v>
      </c>
      <c r="G101" s="12">
        <f t="shared" si="14"/>
        <v>14.78</v>
      </c>
      <c r="H101" s="11">
        <f t="shared" si="20"/>
        <v>5</v>
      </c>
      <c r="I101" s="9"/>
      <c r="J101" s="5">
        <v>100</v>
      </c>
      <c r="K101" s="6" t="s">
        <v>11</v>
      </c>
      <c r="L101" s="6" t="s">
        <v>31</v>
      </c>
      <c r="M101" s="4">
        <v>99.99</v>
      </c>
      <c r="N101" s="4">
        <v>99.99</v>
      </c>
      <c r="O101" s="2">
        <f t="shared" si="13"/>
        <v>99.99</v>
      </c>
      <c r="P101" s="12">
        <f t="shared" si="15"/>
        <v>99.99</v>
      </c>
      <c r="Q101" s="11">
        <f t="shared" si="16"/>
        <v>87</v>
      </c>
      <c r="R101" s="14"/>
      <c r="S101" s="5">
        <v>100</v>
      </c>
      <c r="T101" s="6" t="s">
        <v>11</v>
      </c>
      <c r="U101" s="6" t="s">
        <v>31</v>
      </c>
      <c r="V101" s="16">
        <f t="shared" si="17"/>
        <v>114.77</v>
      </c>
      <c r="W101" s="17">
        <f t="shared" si="18"/>
        <v>114.77</v>
      </c>
      <c r="X101" s="18">
        <f t="shared" si="19"/>
        <v>73</v>
      </c>
    </row>
    <row r="102" spans="1:24" ht="16.5" thickTop="1" thickBot="1">
      <c r="A102" s="5">
        <v>101</v>
      </c>
      <c r="B102" s="6" t="s">
        <v>10</v>
      </c>
      <c r="C102" s="6" t="s">
        <v>55</v>
      </c>
      <c r="D102" s="4">
        <v>15.39</v>
      </c>
      <c r="E102" s="4">
        <v>15.61</v>
      </c>
      <c r="F102" s="8">
        <f t="shared" si="11"/>
        <v>15.39</v>
      </c>
      <c r="G102" s="12">
        <f t="shared" si="14"/>
        <v>15.39</v>
      </c>
      <c r="H102" s="11">
        <f t="shared" si="20"/>
        <v>12</v>
      </c>
      <c r="I102" s="9"/>
      <c r="J102" s="5">
        <v>101</v>
      </c>
      <c r="K102" s="6" t="s">
        <v>10</v>
      </c>
      <c r="L102" s="6" t="s">
        <v>55</v>
      </c>
      <c r="M102" s="4">
        <v>17.04</v>
      </c>
      <c r="N102" s="4">
        <v>99.99</v>
      </c>
      <c r="O102" s="2">
        <f t="shared" si="13"/>
        <v>17.04</v>
      </c>
      <c r="P102" s="12">
        <f t="shared" si="15"/>
        <v>17.04</v>
      </c>
      <c r="Q102" s="11">
        <f t="shared" si="16"/>
        <v>11</v>
      </c>
      <c r="R102" s="14"/>
      <c r="S102" s="5">
        <v>101</v>
      </c>
      <c r="T102" s="6" t="s">
        <v>10</v>
      </c>
      <c r="U102" s="6" t="s">
        <v>55</v>
      </c>
      <c r="V102" s="16">
        <f t="shared" si="17"/>
        <v>32.43</v>
      </c>
      <c r="W102" s="17">
        <f t="shared" si="18"/>
        <v>32.43</v>
      </c>
      <c r="X102" s="18">
        <f t="shared" si="19"/>
        <v>7</v>
      </c>
    </row>
    <row r="103" spans="1:24" ht="16.5" thickTop="1" thickBot="1">
      <c r="A103" s="5">
        <v>102</v>
      </c>
      <c r="B103" s="6" t="s">
        <v>9</v>
      </c>
      <c r="C103" s="6" t="s">
        <v>31</v>
      </c>
      <c r="D103" s="4">
        <v>14.83</v>
      </c>
      <c r="E103" s="4">
        <v>15.33</v>
      </c>
      <c r="F103" s="8">
        <f t="shared" si="11"/>
        <v>14.83</v>
      </c>
      <c r="G103" s="12">
        <f t="shared" si="14"/>
        <v>14.83</v>
      </c>
      <c r="H103" s="11">
        <f t="shared" si="20"/>
        <v>7</v>
      </c>
      <c r="I103" s="9"/>
      <c r="J103" s="5">
        <v>102</v>
      </c>
      <c r="K103" s="6" t="s">
        <v>9</v>
      </c>
      <c r="L103" s="6" t="s">
        <v>31</v>
      </c>
      <c r="M103" s="4">
        <v>17.22</v>
      </c>
      <c r="N103" s="4">
        <v>99.99</v>
      </c>
      <c r="O103" s="2">
        <f t="shared" si="13"/>
        <v>17.22</v>
      </c>
      <c r="P103" s="12">
        <f t="shared" si="15"/>
        <v>17.22</v>
      </c>
      <c r="Q103" s="11">
        <f t="shared" si="16"/>
        <v>16</v>
      </c>
      <c r="R103" s="14"/>
      <c r="S103" s="5">
        <v>102</v>
      </c>
      <c r="T103" s="6" t="s">
        <v>9</v>
      </c>
      <c r="U103" s="6" t="s">
        <v>31</v>
      </c>
      <c r="V103" s="16">
        <f t="shared" si="17"/>
        <v>32.049999999999997</v>
      </c>
      <c r="W103" s="17">
        <f t="shared" si="18"/>
        <v>32.049999999999997</v>
      </c>
      <c r="X103" s="18">
        <f t="shared" si="19"/>
        <v>5</v>
      </c>
    </row>
    <row r="104" spans="1:24" ht="16.5" thickTop="1" thickBot="1">
      <c r="A104" s="5">
        <v>103</v>
      </c>
      <c r="B104" s="6" t="s">
        <v>8</v>
      </c>
      <c r="C104" s="6" t="s">
        <v>25</v>
      </c>
      <c r="D104" s="4">
        <v>17.149999999999999</v>
      </c>
      <c r="E104" s="4">
        <v>16.2</v>
      </c>
      <c r="F104" s="8">
        <f t="shared" si="11"/>
        <v>16.2</v>
      </c>
      <c r="G104" s="12">
        <f t="shared" si="14"/>
        <v>16.2</v>
      </c>
      <c r="H104" s="11">
        <f t="shared" si="20"/>
        <v>31</v>
      </c>
      <c r="I104" s="9"/>
      <c r="J104" s="5">
        <v>103</v>
      </c>
      <c r="K104" s="6" t="s">
        <v>8</v>
      </c>
      <c r="L104" s="6" t="s">
        <v>25</v>
      </c>
      <c r="M104" s="4">
        <v>16.55</v>
      </c>
      <c r="N104" s="4">
        <v>99.99</v>
      </c>
      <c r="O104" s="2">
        <f t="shared" si="13"/>
        <v>16.55</v>
      </c>
      <c r="P104" s="12">
        <f t="shared" si="15"/>
        <v>16.55</v>
      </c>
      <c r="Q104" s="11">
        <f t="shared" si="16"/>
        <v>4</v>
      </c>
      <c r="R104" s="14"/>
      <c r="S104" s="5">
        <v>103</v>
      </c>
      <c r="T104" s="6" t="s">
        <v>8</v>
      </c>
      <c r="U104" s="6" t="s">
        <v>25</v>
      </c>
      <c r="V104" s="16">
        <f t="shared" si="17"/>
        <v>32.75</v>
      </c>
      <c r="W104" s="17">
        <f t="shared" si="18"/>
        <v>32.75</v>
      </c>
      <c r="X104" s="18">
        <f t="shared" si="19"/>
        <v>9</v>
      </c>
    </row>
    <row r="105" spans="1:24" ht="16.5" thickTop="1" thickBot="1">
      <c r="A105" s="5">
        <v>104</v>
      </c>
      <c r="B105" s="6" t="s">
        <v>7</v>
      </c>
      <c r="C105" s="6" t="s">
        <v>43</v>
      </c>
      <c r="D105" s="4">
        <v>16.940000000000001</v>
      </c>
      <c r="E105" s="4">
        <v>18.149999999999999</v>
      </c>
      <c r="F105" s="8">
        <f t="shared" si="11"/>
        <v>16.940000000000001</v>
      </c>
      <c r="G105" s="12">
        <f t="shared" si="14"/>
        <v>16.940000000000001</v>
      </c>
      <c r="H105" s="11">
        <f t="shared" si="20"/>
        <v>48</v>
      </c>
      <c r="I105" s="9"/>
      <c r="J105" s="5">
        <v>104</v>
      </c>
      <c r="K105" s="6" t="s">
        <v>7</v>
      </c>
      <c r="L105" s="6" t="s">
        <v>43</v>
      </c>
      <c r="M105" s="4">
        <v>16.8</v>
      </c>
      <c r="N105" s="4">
        <v>99.99</v>
      </c>
      <c r="O105" s="2">
        <f t="shared" si="13"/>
        <v>16.8</v>
      </c>
      <c r="P105" s="12">
        <f t="shared" si="15"/>
        <v>16.8</v>
      </c>
      <c r="Q105" s="11">
        <f t="shared" si="16"/>
        <v>9</v>
      </c>
      <c r="R105" s="14"/>
      <c r="S105" s="5">
        <v>104</v>
      </c>
      <c r="T105" s="6" t="s">
        <v>7</v>
      </c>
      <c r="U105" s="6" t="s">
        <v>43</v>
      </c>
      <c r="V105" s="16">
        <f t="shared" si="17"/>
        <v>33.74</v>
      </c>
      <c r="W105" s="17">
        <f t="shared" si="18"/>
        <v>33.74</v>
      </c>
      <c r="X105" s="18">
        <f t="shared" si="19"/>
        <v>19</v>
      </c>
    </row>
    <row r="106" spans="1:24" ht="17.25" customHeight="1" thickTop="1" thickBot="1">
      <c r="A106" s="5">
        <v>105</v>
      </c>
      <c r="B106" s="6" t="s">
        <v>6</v>
      </c>
      <c r="C106" s="6" t="s">
        <v>55</v>
      </c>
      <c r="D106" s="4">
        <v>15.04</v>
      </c>
      <c r="E106" s="4">
        <v>14.8</v>
      </c>
      <c r="F106" s="8">
        <f t="shared" si="11"/>
        <v>14.8</v>
      </c>
      <c r="G106" s="12">
        <f t="shared" si="14"/>
        <v>14.8</v>
      </c>
      <c r="H106" s="11">
        <f t="shared" si="20"/>
        <v>6</v>
      </c>
      <c r="I106" s="9"/>
      <c r="J106" s="5">
        <v>105</v>
      </c>
      <c r="K106" s="6" t="s">
        <v>6</v>
      </c>
      <c r="L106" s="6" t="s">
        <v>55</v>
      </c>
      <c r="M106" s="4">
        <v>20.43</v>
      </c>
      <c r="N106" s="4">
        <v>99.99</v>
      </c>
      <c r="O106" s="2">
        <f t="shared" si="13"/>
        <v>20.43</v>
      </c>
      <c r="P106" s="12">
        <f t="shared" si="15"/>
        <v>20.43</v>
      </c>
      <c r="Q106" s="11">
        <f t="shared" si="16"/>
        <v>68</v>
      </c>
      <c r="R106" s="14"/>
      <c r="S106" s="5">
        <v>105</v>
      </c>
      <c r="T106" s="6" t="s">
        <v>6</v>
      </c>
      <c r="U106" s="6" t="s">
        <v>55</v>
      </c>
      <c r="V106" s="16">
        <f t="shared" si="17"/>
        <v>35.230000000000004</v>
      </c>
      <c r="W106" s="17">
        <f t="shared" si="18"/>
        <v>35.230000000000004</v>
      </c>
      <c r="X106" s="18">
        <f t="shared" si="19"/>
        <v>33</v>
      </c>
    </row>
    <row r="107" spans="1:24" ht="16.5" thickTop="1" thickBot="1">
      <c r="A107" s="5">
        <v>106</v>
      </c>
      <c r="B107" s="6" t="s">
        <v>5</v>
      </c>
      <c r="C107" s="6" t="s">
        <v>37</v>
      </c>
      <c r="D107" s="4">
        <v>14.85</v>
      </c>
      <c r="E107" s="4">
        <v>14.75</v>
      </c>
      <c r="F107" s="8">
        <f t="shared" si="11"/>
        <v>14.75</v>
      </c>
      <c r="G107" s="12">
        <f t="shared" si="14"/>
        <v>14.75</v>
      </c>
      <c r="H107" s="11">
        <f t="shared" si="20"/>
        <v>3</v>
      </c>
      <c r="I107" s="9"/>
      <c r="J107" s="5">
        <v>106</v>
      </c>
      <c r="K107" s="6" t="s">
        <v>5</v>
      </c>
      <c r="L107" s="6" t="s">
        <v>37</v>
      </c>
      <c r="M107" s="4">
        <v>16.7</v>
      </c>
      <c r="N107" s="4">
        <v>99.99</v>
      </c>
      <c r="O107" s="2">
        <f t="shared" si="13"/>
        <v>16.7</v>
      </c>
      <c r="P107" s="12">
        <f t="shared" si="15"/>
        <v>16.7</v>
      </c>
      <c r="Q107" s="11">
        <f t="shared" si="16"/>
        <v>6</v>
      </c>
      <c r="R107" s="14"/>
      <c r="S107" s="5">
        <v>106</v>
      </c>
      <c r="T107" s="6" t="s">
        <v>5</v>
      </c>
      <c r="U107" s="6" t="s">
        <v>37</v>
      </c>
      <c r="V107" s="16">
        <f t="shared" si="17"/>
        <v>31.45</v>
      </c>
      <c r="W107" s="17">
        <f t="shared" si="18"/>
        <v>31.45</v>
      </c>
      <c r="X107" s="18">
        <f t="shared" si="19"/>
        <v>2</v>
      </c>
    </row>
    <row r="108" spans="1:24" ht="16.5" thickTop="1" thickBot="1">
      <c r="A108" s="5">
        <v>107</v>
      </c>
      <c r="B108" s="6" t="s">
        <v>4</v>
      </c>
      <c r="C108" s="6" t="s">
        <v>57</v>
      </c>
      <c r="D108" s="4">
        <v>15.08</v>
      </c>
      <c r="E108" s="4">
        <v>16.82</v>
      </c>
      <c r="F108" s="8">
        <f t="shared" si="11"/>
        <v>15.08</v>
      </c>
      <c r="G108" s="12">
        <f t="shared" si="14"/>
        <v>15.08</v>
      </c>
      <c r="H108" s="11">
        <f t="shared" si="20"/>
        <v>9</v>
      </c>
      <c r="I108" s="9"/>
      <c r="J108" s="5">
        <v>107</v>
      </c>
      <c r="K108" s="6" t="s">
        <v>4</v>
      </c>
      <c r="L108" s="6" t="s">
        <v>57</v>
      </c>
      <c r="M108" s="4">
        <v>17.38</v>
      </c>
      <c r="N108" s="4">
        <v>99.99</v>
      </c>
      <c r="O108" s="2">
        <f t="shared" si="13"/>
        <v>17.38</v>
      </c>
      <c r="P108" s="12">
        <f t="shared" si="15"/>
        <v>17.38</v>
      </c>
      <c r="Q108" s="11">
        <f t="shared" si="16"/>
        <v>18</v>
      </c>
      <c r="R108" s="14"/>
      <c r="S108" s="5">
        <v>107</v>
      </c>
      <c r="T108" s="6" t="s">
        <v>4</v>
      </c>
      <c r="U108" s="6" t="s">
        <v>57</v>
      </c>
      <c r="V108" s="16">
        <f t="shared" si="17"/>
        <v>32.46</v>
      </c>
      <c r="W108" s="17">
        <f t="shared" si="18"/>
        <v>32.46</v>
      </c>
      <c r="X108" s="18">
        <f t="shared" si="19"/>
        <v>8</v>
      </c>
    </row>
    <row r="109" spans="1:24" ht="16.5" thickTop="1" thickBot="1">
      <c r="A109" s="5">
        <v>108</v>
      </c>
      <c r="B109" s="6" t="s">
        <v>3</v>
      </c>
      <c r="C109" s="6" t="s">
        <v>57</v>
      </c>
      <c r="D109" s="4">
        <v>15.15</v>
      </c>
      <c r="E109" s="4">
        <v>14.76</v>
      </c>
      <c r="F109" s="8">
        <f t="shared" si="11"/>
        <v>14.76</v>
      </c>
      <c r="G109" s="12">
        <f t="shared" si="14"/>
        <v>14.76</v>
      </c>
      <c r="H109" s="11">
        <f t="shared" si="20"/>
        <v>4</v>
      </c>
      <c r="I109" s="9"/>
      <c r="J109" s="5">
        <v>108</v>
      </c>
      <c r="K109" s="6" t="s">
        <v>3</v>
      </c>
      <c r="L109" s="6" t="s">
        <v>57</v>
      </c>
      <c r="M109" s="4">
        <v>16.7</v>
      </c>
      <c r="N109" s="4">
        <v>99.99</v>
      </c>
      <c r="O109" s="2">
        <f t="shared" si="13"/>
        <v>16.7</v>
      </c>
      <c r="P109" s="12">
        <f t="shared" si="15"/>
        <v>16.7</v>
      </c>
      <c r="Q109" s="11">
        <f t="shared" si="16"/>
        <v>6</v>
      </c>
      <c r="R109" s="14"/>
      <c r="S109" s="5">
        <v>108</v>
      </c>
      <c r="T109" s="6" t="s">
        <v>3</v>
      </c>
      <c r="U109" s="6" t="s">
        <v>57</v>
      </c>
      <c r="V109" s="16">
        <f t="shared" si="17"/>
        <v>31.46</v>
      </c>
      <c r="W109" s="17">
        <f t="shared" si="18"/>
        <v>31.46</v>
      </c>
      <c r="X109" s="18">
        <f t="shared" si="19"/>
        <v>3</v>
      </c>
    </row>
    <row r="110" spans="1:24" ht="16.5" thickTop="1" thickBot="1">
      <c r="A110" s="5">
        <v>109</v>
      </c>
      <c r="B110" s="6" t="s">
        <v>2</v>
      </c>
      <c r="C110" s="6" t="s">
        <v>37</v>
      </c>
      <c r="D110" s="4">
        <v>99.99</v>
      </c>
      <c r="E110" s="4">
        <v>14.7</v>
      </c>
      <c r="F110" s="8">
        <f t="shared" si="11"/>
        <v>14.7</v>
      </c>
      <c r="G110" s="12">
        <f t="shared" si="14"/>
        <v>14.7</v>
      </c>
      <c r="H110" s="11">
        <f t="shared" si="20"/>
        <v>2</v>
      </c>
      <c r="I110" s="9"/>
      <c r="J110" s="5">
        <v>109</v>
      </c>
      <c r="K110" s="6" t="s">
        <v>2</v>
      </c>
      <c r="L110" s="6" t="s">
        <v>37</v>
      </c>
      <c r="M110" s="4">
        <v>99.99</v>
      </c>
      <c r="N110" s="4">
        <v>99.99</v>
      </c>
      <c r="O110" s="2">
        <f t="shared" si="13"/>
        <v>99.99</v>
      </c>
      <c r="P110" s="12">
        <f t="shared" si="15"/>
        <v>99.99</v>
      </c>
      <c r="Q110" s="11">
        <f t="shared" si="16"/>
        <v>87</v>
      </c>
      <c r="R110" s="14"/>
      <c r="S110" s="5">
        <v>109</v>
      </c>
      <c r="T110" s="6" t="s">
        <v>2</v>
      </c>
      <c r="U110" s="6" t="s">
        <v>37</v>
      </c>
      <c r="V110" s="16">
        <f t="shared" si="17"/>
        <v>114.69</v>
      </c>
      <c r="W110" s="17">
        <f t="shared" si="18"/>
        <v>114.69</v>
      </c>
      <c r="X110" s="18">
        <f t="shared" si="19"/>
        <v>72</v>
      </c>
    </row>
    <row r="111" spans="1:24" ht="16.5" thickTop="1" thickBot="1">
      <c r="A111" s="5">
        <v>110</v>
      </c>
      <c r="B111" s="6" t="s">
        <v>1</v>
      </c>
      <c r="C111" s="6" t="s">
        <v>37</v>
      </c>
      <c r="D111" s="4">
        <v>14.99</v>
      </c>
      <c r="E111" s="4">
        <v>15.03</v>
      </c>
      <c r="F111" s="8">
        <f t="shared" si="11"/>
        <v>14.99</v>
      </c>
      <c r="G111" s="12">
        <f t="shared" si="14"/>
        <v>14.99</v>
      </c>
      <c r="H111" s="11">
        <f t="shared" si="20"/>
        <v>8</v>
      </c>
      <c r="I111" s="9"/>
      <c r="J111" s="5">
        <v>110</v>
      </c>
      <c r="K111" s="6" t="s">
        <v>1</v>
      </c>
      <c r="L111" s="6" t="s">
        <v>37</v>
      </c>
      <c r="M111" s="4">
        <v>16.18</v>
      </c>
      <c r="N111" s="4">
        <v>99.99</v>
      </c>
      <c r="O111" s="2">
        <f t="shared" si="13"/>
        <v>16.18</v>
      </c>
      <c r="P111" s="12">
        <f t="shared" si="15"/>
        <v>16.18</v>
      </c>
      <c r="Q111" s="11">
        <f t="shared" si="16"/>
        <v>2</v>
      </c>
      <c r="R111" s="14"/>
      <c r="S111" s="5">
        <v>110</v>
      </c>
      <c r="T111" s="6" t="s">
        <v>1</v>
      </c>
      <c r="U111" s="6" t="s">
        <v>37</v>
      </c>
      <c r="V111" s="16">
        <f t="shared" si="17"/>
        <v>31.17</v>
      </c>
      <c r="W111" s="17">
        <f t="shared" si="18"/>
        <v>31.17</v>
      </c>
      <c r="X111" s="18">
        <f t="shared" si="19"/>
        <v>1</v>
      </c>
    </row>
    <row r="112" spans="1:24" ht="16.5" thickTop="1" thickBot="1">
      <c r="A112" s="5">
        <v>111</v>
      </c>
      <c r="B112" s="6" t="s">
        <v>0</v>
      </c>
      <c r="C112" s="6" t="s">
        <v>33</v>
      </c>
      <c r="D112" s="4">
        <v>19.09</v>
      </c>
      <c r="E112" s="4">
        <v>17.920000000000002</v>
      </c>
      <c r="F112" s="8">
        <f t="shared" si="11"/>
        <v>17.920000000000002</v>
      </c>
      <c r="G112" s="12">
        <f t="shared" si="14"/>
        <v>17.920000000000002</v>
      </c>
      <c r="H112" s="11">
        <f t="shared" si="20"/>
        <v>69</v>
      </c>
      <c r="I112" s="9"/>
      <c r="J112" s="5">
        <v>111</v>
      </c>
      <c r="K112" s="6" t="s">
        <v>0</v>
      </c>
      <c r="L112" s="6" t="s">
        <v>33</v>
      </c>
      <c r="M112" s="4">
        <v>15.83</v>
      </c>
      <c r="N112" s="4">
        <v>99.99</v>
      </c>
      <c r="O112" s="2">
        <f t="shared" si="13"/>
        <v>15.83</v>
      </c>
      <c r="P112" s="12">
        <f t="shared" si="15"/>
        <v>15.83</v>
      </c>
      <c r="Q112" s="11">
        <f t="shared" si="16"/>
        <v>1</v>
      </c>
      <c r="R112" s="14"/>
      <c r="S112" s="5">
        <v>111</v>
      </c>
      <c r="T112" s="6" t="s">
        <v>0</v>
      </c>
      <c r="U112" s="6" t="s">
        <v>33</v>
      </c>
      <c r="V112" s="16">
        <f t="shared" si="17"/>
        <v>33.75</v>
      </c>
      <c r="W112" s="17">
        <f t="shared" si="18"/>
        <v>33.75</v>
      </c>
      <c r="X112" s="18">
        <f t="shared" si="19"/>
        <v>20</v>
      </c>
    </row>
    <row r="113" spans="1:24" ht="16.5" thickTop="1" thickBot="1">
      <c r="A113" s="5">
        <v>112</v>
      </c>
      <c r="B113" s="6" t="s">
        <v>152</v>
      </c>
      <c r="C113" s="6" t="s">
        <v>153</v>
      </c>
      <c r="D113" s="4">
        <v>16.2</v>
      </c>
      <c r="E113" s="4">
        <v>22.32</v>
      </c>
      <c r="F113" s="8">
        <f t="shared" si="11"/>
        <v>16.2</v>
      </c>
      <c r="G113" s="12">
        <f t="shared" si="14"/>
        <v>16.2</v>
      </c>
      <c r="H113" s="11">
        <f t="shared" si="20"/>
        <v>31</v>
      </c>
      <c r="I113" s="9"/>
      <c r="J113" s="5">
        <v>112</v>
      </c>
      <c r="K113" s="6" t="s">
        <v>152</v>
      </c>
      <c r="L113" s="6" t="s">
        <v>153</v>
      </c>
      <c r="M113" s="4">
        <v>99.99</v>
      </c>
      <c r="N113" s="4">
        <v>99.99</v>
      </c>
      <c r="O113" s="2">
        <f t="shared" si="13"/>
        <v>99.99</v>
      </c>
      <c r="P113" s="12">
        <f t="shared" si="15"/>
        <v>99.99</v>
      </c>
      <c r="Q113" s="11">
        <f t="shared" si="16"/>
        <v>87</v>
      </c>
      <c r="R113" s="14"/>
      <c r="S113" s="5">
        <v>112</v>
      </c>
      <c r="T113" s="6" t="s">
        <v>152</v>
      </c>
      <c r="U113" s="6" t="s">
        <v>153</v>
      </c>
      <c r="V113" s="16">
        <f t="shared" si="17"/>
        <v>116.19</v>
      </c>
      <c r="W113" s="17">
        <f t="shared" si="18"/>
        <v>116.19</v>
      </c>
      <c r="X113" s="18">
        <f t="shared" si="19"/>
        <v>78</v>
      </c>
    </row>
    <row r="114" spans="1:24" ht="16.5" thickTop="1" thickBot="1">
      <c r="A114" s="5">
        <v>113</v>
      </c>
      <c r="B114" s="6" t="s">
        <v>151</v>
      </c>
      <c r="C114" s="6" t="s">
        <v>154</v>
      </c>
      <c r="D114" s="4">
        <v>17.23</v>
      </c>
      <c r="E114" s="4">
        <v>17.260000000000002</v>
      </c>
      <c r="F114" s="8">
        <f t="shared" si="11"/>
        <v>17.23</v>
      </c>
      <c r="G114" s="12">
        <f t="shared" si="14"/>
        <v>17.23</v>
      </c>
      <c r="H114" s="11">
        <f t="shared" si="20"/>
        <v>57</v>
      </c>
      <c r="I114" s="9"/>
      <c r="J114" s="5">
        <v>113</v>
      </c>
      <c r="K114" s="6" t="s">
        <v>151</v>
      </c>
      <c r="L114" s="6" t="s">
        <v>154</v>
      </c>
      <c r="M114" s="4">
        <v>99.99</v>
      </c>
      <c r="N114" s="4">
        <v>99.99</v>
      </c>
      <c r="O114" s="2">
        <f t="shared" si="13"/>
        <v>99.99</v>
      </c>
      <c r="P114" s="12">
        <f t="shared" si="15"/>
        <v>99.99</v>
      </c>
      <c r="Q114" s="11">
        <f t="shared" si="16"/>
        <v>87</v>
      </c>
      <c r="R114" s="14"/>
      <c r="S114" s="5">
        <v>113</v>
      </c>
      <c r="T114" s="6" t="s">
        <v>151</v>
      </c>
      <c r="U114" s="6" t="s">
        <v>154</v>
      </c>
      <c r="V114" s="16">
        <f t="shared" si="17"/>
        <v>117.22</v>
      </c>
      <c r="W114" s="17">
        <f t="shared" si="18"/>
        <v>117.22</v>
      </c>
      <c r="X114" s="18">
        <f t="shared" si="19"/>
        <v>86</v>
      </c>
    </row>
    <row r="115" spans="1:24" ht="16.5" thickTop="1" thickBot="1">
      <c r="A115" s="5">
        <v>114</v>
      </c>
      <c r="B115" s="6" t="s">
        <v>156</v>
      </c>
      <c r="C115" s="6" t="s">
        <v>155</v>
      </c>
      <c r="D115" s="4">
        <v>15.72</v>
      </c>
      <c r="E115" s="4">
        <v>17.899999999999999</v>
      </c>
      <c r="F115" s="8">
        <f t="shared" si="11"/>
        <v>15.72</v>
      </c>
      <c r="G115" s="12">
        <f t="shared" si="14"/>
        <v>15.72</v>
      </c>
      <c r="H115" s="11">
        <f t="shared" si="20"/>
        <v>18</v>
      </c>
      <c r="I115" s="9"/>
      <c r="J115" s="5">
        <v>114</v>
      </c>
      <c r="K115" s="6" t="s">
        <v>156</v>
      </c>
      <c r="L115" s="6" t="s">
        <v>155</v>
      </c>
      <c r="M115" s="7">
        <v>17.25</v>
      </c>
      <c r="N115" s="4">
        <v>99.99</v>
      </c>
      <c r="O115" s="2">
        <f t="shared" si="13"/>
        <v>17.25</v>
      </c>
      <c r="P115" s="12">
        <f t="shared" si="15"/>
        <v>17.25</v>
      </c>
      <c r="Q115" s="11">
        <f t="shared" si="16"/>
        <v>17</v>
      </c>
      <c r="R115" s="14"/>
      <c r="S115" s="5">
        <v>114</v>
      </c>
      <c r="T115" s="6" t="s">
        <v>156</v>
      </c>
      <c r="U115" s="6" t="s">
        <v>155</v>
      </c>
      <c r="V115" s="16">
        <f t="shared" si="17"/>
        <v>32.97</v>
      </c>
      <c r="W115" s="17">
        <f t="shared" si="18"/>
        <v>32.97</v>
      </c>
      <c r="X115" s="18">
        <f t="shared" si="19"/>
        <v>11</v>
      </c>
    </row>
    <row r="116" spans="1:24" ht="16.5" thickTop="1" thickBot="1">
      <c r="A116" s="5">
        <v>115</v>
      </c>
      <c r="B116" s="6" t="s">
        <v>157</v>
      </c>
      <c r="C116" s="6" t="s">
        <v>158</v>
      </c>
      <c r="D116" s="4">
        <v>16.8</v>
      </c>
      <c r="E116" s="4">
        <v>17.97</v>
      </c>
      <c r="F116" s="8">
        <f t="shared" si="11"/>
        <v>16.8</v>
      </c>
      <c r="G116" s="12">
        <f t="shared" si="14"/>
        <v>16.8</v>
      </c>
      <c r="H116" s="11">
        <f t="shared" si="20"/>
        <v>44</v>
      </c>
      <c r="I116" s="9"/>
      <c r="J116" s="5">
        <v>115</v>
      </c>
      <c r="K116" s="6" t="s">
        <v>157</v>
      </c>
      <c r="L116" s="6" t="s">
        <v>158</v>
      </c>
      <c r="M116" s="7">
        <v>99.99</v>
      </c>
      <c r="N116" s="4">
        <v>99.99</v>
      </c>
      <c r="O116" s="2">
        <f t="shared" si="13"/>
        <v>99.99</v>
      </c>
      <c r="P116" s="12">
        <f t="shared" si="15"/>
        <v>99.99</v>
      </c>
      <c r="Q116" s="11">
        <f t="shared" si="16"/>
        <v>87</v>
      </c>
      <c r="R116" s="14"/>
      <c r="S116" s="5">
        <v>115</v>
      </c>
      <c r="T116" s="6" t="s">
        <v>157</v>
      </c>
      <c r="U116" s="6" t="s">
        <v>158</v>
      </c>
      <c r="V116" s="16">
        <f t="shared" si="17"/>
        <v>116.78999999999999</v>
      </c>
      <c r="W116" s="17">
        <f t="shared" si="18"/>
        <v>116.78999999999999</v>
      </c>
      <c r="X116" s="18">
        <f t="shared" si="19"/>
        <v>81</v>
      </c>
    </row>
    <row r="117" spans="1:24" ht="16.5" thickTop="1" thickBot="1">
      <c r="A117" s="5">
        <v>116</v>
      </c>
      <c r="B117" s="6" t="s">
        <v>159</v>
      </c>
      <c r="C117" s="6" t="s">
        <v>160</v>
      </c>
      <c r="D117" s="4">
        <v>22.08</v>
      </c>
      <c r="E117" s="4">
        <v>20.87</v>
      </c>
      <c r="F117" s="8">
        <f t="shared" si="11"/>
        <v>20.87</v>
      </c>
      <c r="G117" s="12">
        <f t="shared" si="14"/>
        <v>20.87</v>
      </c>
      <c r="H117" s="11">
        <f t="shared" si="20"/>
        <v>96</v>
      </c>
      <c r="I117" s="9"/>
      <c r="J117" s="5">
        <v>116</v>
      </c>
      <c r="K117" s="6" t="s">
        <v>159</v>
      </c>
      <c r="L117" s="6" t="s">
        <v>160</v>
      </c>
      <c r="M117" s="7">
        <v>99.99</v>
      </c>
      <c r="N117" s="4">
        <v>99.99</v>
      </c>
      <c r="O117" s="2">
        <f t="shared" si="13"/>
        <v>99.99</v>
      </c>
      <c r="P117" s="12">
        <f t="shared" si="15"/>
        <v>99.99</v>
      </c>
      <c r="Q117" s="11">
        <f t="shared" si="16"/>
        <v>87</v>
      </c>
      <c r="R117" s="14"/>
      <c r="S117" s="5">
        <v>116</v>
      </c>
      <c r="T117" s="6" t="s">
        <v>159</v>
      </c>
      <c r="U117" s="6" t="s">
        <v>160</v>
      </c>
      <c r="V117" s="16">
        <f t="shared" si="17"/>
        <v>120.86</v>
      </c>
      <c r="W117" s="17">
        <f t="shared" si="18"/>
        <v>120.86</v>
      </c>
      <c r="X117" s="18">
        <f t="shared" si="19"/>
        <v>100</v>
      </c>
    </row>
    <row r="118" spans="1:24" ht="16.5" thickTop="1" thickBot="1">
      <c r="A118" s="3"/>
      <c r="B118" s="3"/>
      <c r="C118" s="3"/>
      <c r="D118" s="3"/>
      <c r="E118" s="3"/>
      <c r="F118" s="3"/>
      <c r="G118" s="3"/>
      <c r="H118" s="3"/>
      <c r="I118" s="9"/>
      <c r="J118" s="5">
        <v>117</v>
      </c>
      <c r="K118" s="6" t="s">
        <v>174</v>
      </c>
      <c r="L118" s="6" t="s">
        <v>135</v>
      </c>
      <c r="M118" s="23">
        <v>19.04</v>
      </c>
      <c r="N118" s="24">
        <v>99.99</v>
      </c>
      <c r="O118" s="25">
        <f t="shared" si="13"/>
        <v>19.04</v>
      </c>
      <c r="P118" s="12">
        <f t="shared" si="15"/>
        <v>19.04</v>
      </c>
      <c r="Q118" s="11">
        <f t="shared" si="16"/>
        <v>48</v>
      </c>
      <c r="R118" s="14"/>
    </row>
    <row r="119" spans="1:24" ht="16.5" thickTop="1" thickBot="1">
      <c r="A119" s="3"/>
      <c r="B119" s="3"/>
      <c r="C119" s="3"/>
      <c r="D119" s="3"/>
      <c r="E119" s="3"/>
      <c r="F119" s="3"/>
      <c r="G119" s="3"/>
      <c r="H119" s="3"/>
      <c r="I119" s="3"/>
      <c r="J119" s="5">
        <v>118</v>
      </c>
      <c r="K119" s="6" t="s">
        <v>145</v>
      </c>
      <c r="L119" s="6" t="s">
        <v>63</v>
      </c>
      <c r="M119" s="23">
        <v>99.99</v>
      </c>
      <c r="N119" s="24">
        <v>99.99</v>
      </c>
      <c r="O119" s="25">
        <f t="shared" si="13"/>
        <v>99.99</v>
      </c>
      <c r="P119" s="12">
        <f t="shared" si="15"/>
        <v>99.99</v>
      </c>
      <c r="Q119" s="11">
        <f t="shared" si="16"/>
        <v>87</v>
      </c>
      <c r="R119" s="14"/>
    </row>
    <row r="120" spans="1:24" ht="16.5" thickTop="1" thickBot="1">
      <c r="A120" s="3"/>
      <c r="B120" s="3"/>
      <c r="C120" s="3"/>
      <c r="D120" s="3"/>
      <c r="E120" s="3"/>
      <c r="F120" s="3"/>
      <c r="G120" s="3"/>
      <c r="H120" s="3"/>
      <c r="I120" s="3"/>
      <c r="J120" s="5">
        <v>119</v>
      </c>
      <c r="K120" s="6" t="s">
        <v>144</v>
      </c>
      <c r="L120" s="6" t="s">
        <v>134</v>
      </c>
      <c r="M120" s="23">
        <v>31.26</v>
      </c>
      <c r="N120" s="24">
        <v>99.99</v>
      </c>
      <c r="O120" s="25">
        <f t="shared" si="13"/>
        <v>31.26</v>
      </c>
      <c r="P120" s="12">
        <f t="shared" si="15"/>
        <v>31.26</v>
      </c>
      <c r="Q120" s="11">
        <f t="shared" si="16"/>
        <v>86</v>
      </c>
      <c r="R120" s="14"/>
    </row>
    <row r="121" spans="1:24" ht="16.5" thickTop="1" thickBot="1">
      <c r="A121" s="3"/>
      <c r="B121" s="3"/>
      <c r="C121" s="3"/>
      <c r="D121" s="3"/>
      <c r="E121" s="3"/>
      <c r="F121" s="3"/>
      <c r="G121" s="3"/>
      <c r="H121" s="3"/>
      <c r="I121" s="3"/>
      <c r="J121" s="5">
        <v>120</v>
      </c>
      <c r="K121" s="6" t="s">
        <v>18</v>
      </c>
      <c r="L121" s="6" t="s">
        <v>27</v>
      </c>
      <c r="M121" s="23">
        <v>99.99</v>
      </c>
      <c r="N121" s="24">
        <v>99.99</v>
      </c>
      <c r="O121" s="25">
        <f t="shared" si="13"/>
        <v>99.99</v>
      </c>
      <c r="P121" s="12">
        <f t="shared" si="15"/>
        <v>99.99</v>
      </c>
      <c r="Q121" s="11">
        <f t="shared" si="16"/>
        <v>87</v>
      </c>
      <c r="R121" s="14"/>
    </row>
    <row r="122" spans="1:24" ht="16.5" thickTop="1" thickBot="1">
      <c r="A122" s="3"/>
      <c r="B122" s="3"/>
      <c r="C122" s="3"/>
      <c r="D122" s="3"/>
      <c r="E122" s="3"/>
      <c r="F122" s="3"/>
      <c r="G122" s="3"/>
      <c r="H122" s="3"/>
      <c r="I122" s="3"/>
      <c r="J122" s="5">
        <v>121</v>
      </c>
      <c r="K122" s="6" t="s">
        <v>133</v>
      </c>
      <c r="L122" s="6" t="s">
        <v>134</v>
      </c>
      <c r="M122" s="23">
        <v>99.99</v>
      </c>
      <c r="N122" s="24">
        <v>99.99</v>
      </c>
      <c r="O122" s="25">
        <f t="shared" si="13"/>
        <v>99.99</v>
      </c>
      <c r="P122" s="12">
        <f t="shared" si="15"/>
        <v>99.99</v>
      </c>
      <c r="Q122" s="11">
        <f t="shared" si="16"/>
        <v>87</v>
      </c>
      <c r="R122" s="14"/>
    </row>
    <row r="123" spans="1:24" ht="16.5" thickTop="1" thickBot="1">
      <c r="A123" s="3"/>
      <c r="B123" s="3"/>
      <c r="C123" s="3"/>
      <c r="D123" s="3"/>
      <c r="E123" s="3"/>
      <c r="F123" s="3"/>
      <c r="G123" s="3"/>
      <c r="H123" s="3"/>
      <c r="I123" s="3"/>
      <c r="J123" s="5">
        <v>122</v>
      </c>
      <c r="K123" s="6" t="s">
        <v>132</v>
      </c>
      <c r="L123" s="6" t="s">
        <v>178</v>
      </c>
      <c r="M123" s="23">
        <v>99.99</v>
      </c>
      <c r="N123" s="24">
        <v>99.99</v>
      </c>
      <c r="O123" s="25">
        <f t="shared" si="13"/>
        <v>99.99</v>
      </c>
      <c r="P123" s="12">
        <f t="shared" si="15"/>
        <v>99.99</v>
      </c>
      <c r="Q123" s="11">
        <f t="shared" si="16"/>
        <v>87</v>
      </c>
      <c r="R123" s="14"/>
    </row>
    <row r="124" spans="1:24" ht="16.5" thickTop="1" thickBot="1">
      <c r="A124" s="3"/>
      <c r="B124" s="3"/>
      <c r="C124" s="3"/>
      <c r="D124" s="3"/>
      <c r="E124" s="3"/>
      <c r="F124" s="3"/>
      <c r="G124" s="3"/>
      <c r="H124" s="3"/>
      <c r="I124" s="3"/>
      <c r="J124" s="5">
        <v>123</v>
      </c>
      <c r="K124" s="6" t="s">
        <v>170</v>
      </c>
      <c r="L124" s="6" t="s">
        <v>63</v>
      </c>
      <c r="M124" s="23">
        <v>99.99</v>
      </c>
      <c r="N124" s="24">
        <v>99.99</v>
      </c>
      <c r="O124" s="25">
        <f t="shared" si="13"/>
        <v>99.99</v>
      </c>
      <c r="P124" s="12">
        <f t="shared" si="15"/>
        <v>99.99</v>
      </c>
      <c r="Q124" s="11">
        <f t="shared" si="16"/>
        <v>87</v>
      </c>
      <c r="R124" s="14"/>
    </row>
    <row r="125" spans="1:24" ht="16.5" thickTop="1" thickBot="1">
      <c r="A125" s="3"/>
      <c r="B125" s="3"/>
      <c r="C125" s="3"/>
      <c r="D125" s="3"/>
      <c r="E125" s="3"/>
      <c r="F125" s="3"/>
      <c r="G125" s="3"/>
      <c r="H125" s="3"/>
      <c r="I125" s="3"/>
      <c r="J125" s="5">
        <v>124</v>
      </c>
      <c r="K125" s="6" t="s">
        <v>175</v>
      </c>
      <c r="L125" s="6" t="s">
        <v>135</v>
      </c>
      <c r="M125" s="23">
        <v>19.649999999999999</v>
      </c>
      <c r="N125" s="24">
        <v>99.99</v>
      </c>
      <c r="O125" s="25">
        <f t="shared" si="13"/>
        <v>19.649999999999999</v>
      </c>
      <c r="P125" s="12">
        <f t="shared" si="15"/>
        <v>19.649999999999999</v>
      </c>
      <c r="Q125" s="11">
        <f t="shared" si="16"/>
        <v>61</v>
      </c>
      <c r="R125" s="14"/>
    </row>
    <row r="126" spans="1:24" ht="16.5" thickTop="1" thickBot="1">
      <c r="A126" s="3"/>
      <c r="B126" s="3"/>
      <c r="C126" s="3"/>
      <c r="D126" s="3"/>
      <c r="E126" s="3"/>
      <c r="F126" s="3"/>
      <c r="G126" s="3"/>
      <c r="H126" s="3"/>
      <c r="I126" s="3"/>
      <c r="J126" s="5">
        <v>125</v>
      </c>
      <c r="K126" s="6" t="s">
        <v>141</v>
      </c>
      <c r="L126" s="6" t="s">
        <v>172</v>
      </c>
      <c r="M126" s="23">
        <v>20.02</v>
      </c>
      <c r="N126" s="24">
        <v>99.99</v>
      </c>
      <c r="O126" s="25">
        <f t="shared" si="13"/>
        <v>20.02</v>
      </c>
      <c r="P126" s="12">
        <f t="shared" si="15"/>
        <v>20.02</v>
      </c>
      <c r="Q126" s="11">
        <f t="shared" si="16"/>
        <v>65</v>
      </c>
      <c r="R126" s="14"/>
    </row>
    <row r="127" spans="1:24" ht="16.5" thickTop="1" thickBot="1">
      <c r="A127" s="3"/>
      <c r="B127" s="3"/>
      <c r="C127" s="3"/>
      <c r="D127" s="3"/>
      <c r="E127" s="3"/>
      <c r="F127" s="3"/>
      <c r="G127" s="3"/>
      <c r="H127" s="3"/>
      <c r="I127" s="3"/>
      <c r="J127" s="5">
        <v>126</v>
      </c>
      <c r="K127" s="6" t="s">
        <v>169</v>
      </c>
      <c r="L127" s="6" t="s">
        <v>63</v>
      </c>
      <c r="M127" s="23">
        <v>21</v>
      </c>
      <c r="N127" s="24">
        <v>99.99</v>
      </c>
      <c r="O127" s="25">
        <f t="shared" si="13"/>
        <v>21</v>
      </c>
      <c r="P127" s="12">
        <f t="shared" si="15"/>
        <v>21</v>
      </c>
      <c r="Q127" s="11">
        <f t="shared" si="16"/>
        <v>70</v>
      </c>
      <c r="R127" s="14"/>
    </row>
    <row r="128" spans="1:24" ht="16.5" thickTop="1" thickBot="1">
      <c r="A128" s="3"/>
      <c r="B128" s="3"/>
      <c r="C128" s="3"/>
      <c r="D128" s="3"/>
      <c r="E128" s="3"/>
      <c r="F128" s="3"/>
      <c r="G128" s="3"/>
      <c r="H128" s="3"/>
      <c r="I128" s="3"/>
      <c r="J128" s="5">
        <v>127</v>
      </c>
      <c r="K128" s="6" t="s">
        <v>140</v>
      </c>
      <c r="L128" s="6" t="s">
        <v>171</v>
      </c>
      <c r="M128" s="23">
        <v>17.88</v>
      </c>
      <c r="N128" s="24">
        <v>99.99</v>
      </c>
      <c r="O128" s="25">
        <f t="shared" si="13"/>
        <v>17.88</v>
      </c>
      <c r="P128" s="12">
        <f t="shared" si="15"/>
        <v>17.88</v>
      </c>
      <c r="Q128" s="11">
        <f t="shared" si="16"/>
        <v>25</v>
      </c>
      <c r="R128" s="14"/>
    </row>
    <row r="129" spans="1:18" ht="16.5" thickTop="1" thickBot="1">
      <c r="A129" s="3"/>
      <c r="B129" s="3"/>
      <c r="C129" s="3"/>
      <c r="D129" s="3"/>
      <c r="E129" s="3"/>
      <c r="F129" s="3"/>
      <c r="G129" s="3"/>
      <c r="H129" s="3"/>
      <c r="I129" s="3"/>
      <c r="J129" s="5">
        <v>128</v>
      </c>
      <c r="K129" s="6" t="s">
        <v>138</v>
      </c>
      <c r="L129" s="6" t="s">
        <v>134</v>
      </c>
      <c r="M129" s="23">
        <v>21.4</v>
      </c>
      <c r="N129" s="24">
        <v>99.99</v>
      </c>
      <c r="O129" s="25">
        <f t="shared" si="13"/>
        <v>21.4</v>
      </c>
      <c r="P129" s="12">
        <f t="shared" si="15"/>
        <v>21.4</v>
      </c>
      <c r="Q129" s="11">
        <f t="shared" si="16"/>
        <v>71</v>
      </c>
      <c r="R129" s="14"/>
    </row>
    <row r="130" spans="1:18" ht="16.5" thickTop="1" thickBot="1">
      <c r="A130" s="3"/>
      <c r="B130" s="3"/>
      <c r="C130" s="3"/>
      <c r="D130" s="3"/>
      <c r="E130" s="3"/>
      <c r="F130" s="3"/>
      <c r="G130" s="3"/>
      <c r="H130" s="3"/>
      <c r="I130" s="3"/>
      <c r="J130" s="5">
        <v>129</v>
      </c>
      <c r="K130" s="6" t="s">
        <v>146</v>
      </c>
      <c r="L130" s="6" t="s">
        <v>173</v>
      </c>
      <c r="M130" s="23">
        <v>17.62</v>
      </c>
      <c r="N130" s="24">
        <v>99.99</v>
      </c>
      <c r="O130" s="25">
        <f>MIN(M130,N130)</f>
        <v>17.62</v>
      </c>
      <c r="P130" s="12">
        <f t="shared" si="15"/>
        <v>17.62</v>
      </c>
      <c r="Q130" s="11">
        <f t="shared" si="16"/>
        <v>21</v>
      </c>
      <c r="R130" s="14"/>
    </row>
    <row r="131" spans="1:18" ht="16.5" thickTop="1" thickBot="1">
      <c r="A131" s="3"/>
      <c r="B131" s="3"/>
      <c r="C131" s="3"/>
      <c r="D131" s="3"/>
      <c r="E131" s="3"/>
      <c r="F131" s="3"/>
      <c r="G131" s="3"/>
      <c r="H131" s="3"/>
      <c r="I131" s="3"/>
      <c r="J131" s="5">
        <v>130</v>
      </c>
      <c r="K131" s="6" t="s">
        <v>136</v>
      </c>
      <c r="L131" s="6" t="s">
        <v>134</v>
      </c>
      <c r="M131" s="23">
        <v>21.61</v>
      </c>
      <c r="N131" s="24">
        <v>99.99</v>
      </c>
      <c r="O131" s="25">
        <f t="shared" ref="O131:O137" si="21">MIN(M131,N131)</f>
        <v>21.61</v>
      </c>
      <c r="P131" s="12">
        <f t="shared" si="15"/>
        <v>21.61</v>
      </c>
      <c r="Q131" s="11">
        <f t="shared" si="16"/>
        <v>73</v>
      </c>
      <c r="R131" s="14"/>
    </row>
    <row r="132" spans="1:18" ht="16.5" thickTop="1" thickBot="1">
      <c r="A132" s="3"/>
      <c r="B132" s="3"/>
      <c r="C132" s="3"/>
      <c r="D132" s="3"/>
      <c r="E132" s="3"/>
      <c r="F132" s="3"/>
      <c r="G132" s="3"/>
      <c r="H132" s="3"/>
      <c r="I132" s="3"/>
      <c r="J132" s="5">
        <v>131</v>
      </c>
      <c r="K132" s="6" t="s">
        <v>143</v>
      </c>
      <c r="L132" s="6" t="s">
        <v>135</v>
      </c>
      <c r="M132" s="23">
        <v>21.54</v>
      </c>
      <c r="N132" s="24">
        <v>99.99</v>
      </c>
      <c r="O132" s="25">
        <f t="shared" si="21"/>
        <v>21.54</v>
      </c>
      <c r="P132" s="12">
        <f t="shared" ref="P132:P137" si="22">IF(O132=0,99.99,O132)</f>
        <v>21.54</v>
      </c>
      <c r="Q132" s="11">
        <f t="shared" ref="Q132:Q137" si="23">RANK(P132,P$3:P$189,1)</f>
        <v>72</v>
      </c>
      <c r="R132" s="14"/>
    </row>
    <row r="133" spans="1:18" ht="16.5" thickTop="1" thickBot="1">
      <c r="A133" s="3"/>
      <c r="B133" s="3"/>
      <c r="C133" s="3"/>
      <c r="D133" s="3"/>
      <c r="E133" s="3"/>
      <c r="F133" s="3"/>
      <c r="G133" s="3"/>
      <c r="H133" s="3"/>
      <c r="I133" s="3"/>
      <c r="J133" s="5">
        <v>132</v>
      </c>
      <c r="K133" s="6" t="s">
        <v>137</v>
      </c>
      <c r="L133" s="6" t="s">
        <v>63</v>
      </c>
      <c r="M133" s="23">
        <v>99.99</v>
      </c>
      <c r="N133" s="24">
        <v>99.99</v>
      </c>
      <c r="O133" s="25">
        <f t="shared" si="21"/>
        <v>99.99</v>
      </c>
      <c r="P133" s="12">
        <f t="shared" si="22"/>
        <v>99.99</v>
      </c>
      <c r="Q133" s="11">
        <f t="shared" si="23"/>
        <v>87</v>
      </c>
      <c r="R133" s="14"/>
    </row>
    <row r="134" spans="1:18" ht="16.5" thickTop="1" thickBot="1">
      <c r="A134" s="3"/>
      <c r="B134" s="3"/>
      <c r="C134" s="3"/>
      <c r="D134" s="3"/>
      <c r="E134" s="3"/>
      <c r="F134" s="3"/>
      <c r="G134" s="3"/>
      <c r="H134" s="3"/>
      <c r="I134" s="3"/>
      <c r="J134" s="5">
        <v>133</v>
      </c>
      <c r="K134" s="6" t="s">
        <v>142</v>
      </c>
      <c r="L134" s="6" t="s">
        <v>134</v>
      </c>
      <c r="M134" s="23">
        <v>29.64</v>
      </c>
      <c r="N134" s="24">
        <v>99.99</v>
      </c>
      <c r="O134" s="25">
        <f t="shared" si="21"/>
        <v>29.64</v>
      </c>
      <c r="P134" s="12">
        <f t="shared" si="22"/>
        <v>29.64</v>
      </c>
      <c r="Q134" s="11">
        <f t="shared" si="23"/>
        <v>85</v>
      </c>
      <c r="R134" s="14"/>
    </row>
    <row r="135" spans="1:18" ht="16.5" thickTop="1" thickBot="1">
      <c r="A135" s="3"/>
      <c r="B135" s="3"/>
      <c r="C135" s="3"/>
      <c r="D135" s="3"/>
      <c r="E135" s="3"/>
      <c r="F135" s="3"/>
      <c r="G135" s="3"/>
      <c r="H135" s="3"/>
      <c r="I135" s="3"/>
      <c r="J135" s="5">
        <v>134</v>
      </c>
      <c r="K135" s="6" t="s">
        <v>139</v>
      </c>
      <c r="L135" s="6" t="s">
        <v>135</v>
      </c>
      <c r="M135" s="23">
        <v>19.63</v>
      </c>
      <c r="N135" s="24">
        <v>99.99</v>
      </c>
      <c r="O135" s="25">
        <f t="shared" si="21"/>
        <v>19.63</v>
      </c>
      <c r="P135" s="12">
        <f t="shared" si="22"/>
        <v>19.63</v>
      </c>
      <c r="Q135" s="11">
        <f t="shared" si="23"/>
        <v>60</v>
      </c>
      <c r="R135" s="14"/>
    </row>
    <row r="136" spans="1:18" ht="16.5" thickTop="1" thickBot="1">
      <c r="A136" s="3"/>
      <c r="B136" s="3"/>
      <c r="C136" s="3"/>
      <c r="D136" s="3"/>
      <c r="E136" s="3"/>
      <c r="F136" s="3"/>
      <c r="G136" s="3"/>
      <c r="H136" s="3"/>
      <c r="I136" s="3"/>
      <c r="J136" s="5">
        <v>135</v>
      </c>
      <c r="K136" s="6" t="s">
        <v>167</v>
      </c>
      <c r="L136" s="6" t="s">
        <v>168</v>
      </c>
      <c r="M136" s="23"/>
      <c r="N136" s="24">
        <v>99.99</v>
      </c>
      <c r="O136" s="25">
        <f t="shared" si="21"/>
        <v>99.99</v>
      </c>
      <c r="P136" s="12">
        <f t="shared" si="22"/>
        <v>99.99</v>
      </c>
      <c r="Q136" s="11">
        <f t="shared" si="23"/>
        <v>87</v>
      </c>
      <c r="R136" s="14"/>
    </row>
    <row r="137" spans="1:18" ht="16.5" thickTop="1" thickBot="1">
      <c r="A137" s="3"/>
      <c r="B137" s="3"/>
      <c r="C137" s="3"/>
      <c r="D137" s="3"/>
      <c r="E137" s="3"/>
      <c r="F137" s="3"/>
      <c r="G137" s="3"/>
      <c r="H137" s="3"/>
      <c r="I137" s="3"/>
      <c r="J137" s="5">
        <v>136</v>
      </c>
      <c r="K137" s="6" t="s">
        <v>176</v>
      </c>
      <c r="L137" s="6" t="s">
        <v>177</v>
      </c>
      <c r="M137" s="23"/>
      <c r="N137" s="24">
        <v>99.99</v>
      </c>
      <c r="O137" s="25">
        <f t="shared" si="21"/>
        <v>99.99</v>
      </c>
      <c r="P137" s="12">
        <f t="shared" si="22"/>
        <v>99.99</v>
      </c>
      <c r="Q137" s="11">
        <f t="shared" si="23"/>
        <v>87</v>
      </c>
      <c r="R137" s="14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</row>
    <row r="139" spans="1:18">
      <c r="A139" s="3"/>
      <c r="B139" s="3"/>
      <c r="C139" s="3"/>
      <c r="D139" s="3"/>
      <c r="E139" s="3"/>
      <c r="F139" s="3"/>
      <c r="G139" s="3"/>
      <c r="H139" s="3"/>
      <c r="I139" s="3"/>
      <c r="K139" s="3"/>
      <c r="L139" s="3"/>
      <c r="M139" s="3"/>
      <c r="N139" s="3"/>
    </row>
    <row r="140" spans="1:18">
      <c r="A140" s="3"/>
      <c r="B140" s="3"/>
      <c r="C140" s="3"/>
      <c r="D140" s="3"/>
      <c r="E140" s="3"/>
      <c r="F140" s="3"/>
      <c r="G140" s="3"/>
      <c r="H140" s="3"/>
      <c r="I140" s="3"/>
      <c r="K140" s="3"/>
      <c r="L140" s="3"/>
      <c r="M140" s="3"/>
      <c r="N140" s="3"/>
    </row>
    <row r="141" spans="1:18">
      <c r="I141" s="3"/>
      <c r="K141" s="3"/>
      <c r="L141" s="3"/>
      <c r="M141" s="3"/>
      <c r="N141" s="3"/>
    </row>
  </sheetData>
  <sortState ref="K118:L138">
    <sortCondition ref="K118"/>
  </sortState>
  <mergeCells count="4">
    <mergeCell ref="D1:F1"/>
    <mergeCell ref="M1:O1"/>
    <mergeCell ref="V1:X1"/>
    <mergeCell ref="V2:W2"/>
  </mergeCells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8"/>
  <sheetViews>
    <sheetView workbookViewId="0">
      <selection activeCell="K8" sqref="K8"/>
    </sheetView>
  </sheetViews>
  <sheetFormatPr defaultRowHeight="15"/>
  <cols>
    <col min="1" max="1" width="4.7109375" customWidth="1"/>
    <col min="2" max="2" width="18.5703125" customWidth="1"/>
    <col min="3" max="3" width="28.7109375" customWidth="1"/>
    <col min="4" max="6" width="6.28515625" customWidth="1"/>
    <col min="7" max="7" width="0.140625" customWidth="1"/>
    <col min="8" max="8" width="6.28515625" customWidth="1"/>
  </cols>
  <sheetData>
    <row r="1" spans="1:8" ht="24" thickBot="1">
      <c r="A1" s="32" t="s">
        <v>186</v>
      </c>
      <c r="B1" s="32"/>
      <c r="C1" s="32"/>
      <c r="D1" s="32"/>
      <c r="E1" s="32"/>
      <c r="F1" s="32"/>
      <c r="G1" s="32"/>
      <c r="H1" s="32"/>
    </row>
    <row r="2" spans="1:8" ht="15.75" thickBot="1">
      <c r="A2" s="1"/>
      <c r="B2" s="1" t="s">
        <v>19</v>
      </c>
      <c r="C2" s="1"/>
      <c r="D2" s="26" t="s">
        <v>165</v>
      </c>
      <c r="E2" s="26"/>
      <c r="F2" s="26"/>
    </row>
    <row r="3" spans="1:8" ht="16.5" thickTop="1" thickBot="1">
      <c r="A3" s="1" t="s">
        <v>20</v>
      </c>
      <c r="B3" s="1" t="s">
        <v>21</v>
      </c>
      <c r="C3" s="1" t="s">
        <v>22</v>
      </c>
      <c r="D3" s="1">
        <v>1</v>
      </c>
      <c r="E3" s="1">
        <v>2</v>
      </c>
      <c r="F3" s="1" t="s">
        <v>23</v>
      </c>
      <c r="H3" s="10" t="s">
        <v>180</v>
      </c>
    </row>
    <row r="4" spans="1:8" ht="16.5" thickTop="1" thickBot="1">
      <c r="A4" s="5">
        <v>111</v>
      </c>
      <c r="B4" s="6" t="s">
        <v>0</v>
      </c>
      <c r="C4" s="6" t="s">
        <v>33</v>
      </c>
      <c r="D4" s="4">
        <v>15.83</v>
      </c>
      <c r="E4" s="4">
        <v>99.99</v>
      </c>
      <c r="F4" s="2">
        <f t="shared" ref="F4:F35" si="0">MIN(D4,E4)</f>
        <v>15.83</v>
      </c>
      <c r="G4" s="12">
        <f t="shared" ref="G4:G35" si="1">IF(F4=0,99.99,F4)</f>
        <v>15.83</v>
      </c>
      <c r="H4" s="11">
        <f t="shared" ref="H4:H35" si="2">RANK(G4,G$3:G$189,1)</f>
        <v>1</v>
      </c>
    </row>
    <row r="5" spans="1:8" ht="16.5" thickTop="1" thickBot="1">
      <c r="A5" s="5">
        <v>110</v>
      </c>
      <c r="B5" s="6" t="s">
        <v>1</v>
      </c>
      <c r="C5" s="6" t="s">
        <v>37</v>
      </c>
      <c r="D5" s="4">
        <v>16.18</v>
      </c>
      <c r="E5" s="4">
        <v>99.99</v>
      </c>
      <c r="F5" s="2">
        <f t="shared" si="0"/>
        <v>16.18</v>
      </c>
      <c r="G5" s="12">
        <f t="shared" si="1"/>
        <v>16.18</v>
      </c>
      <c r="H5" s="11">
        <f t="shared" si="2"/>
        <v>2</v>
      </c>
    </row>
    <row r="6" spans="1:8" ht="16.5" thickTop="1" thickBot="1">
      <c r="A6" s="5">
        <v>97</v>
      </c>
      <c r="B6" s="6" t="s">
        <v>14</v>
      </c>
      <c r="C6" s="6" t="s">
        <v>25</v>
      </c>
      <c r="D6" s="4">
        <v>16.28</v>
      </c>
      <c r="E6" s="4">
        <v>99.99</v>
      </c>
      <c r="F6" s="2">
        <f t="shared" si="0"/>
        <v>16.28</v>
      </c>
      <c r="G6" s="12">
        <f t="shared" si="1"/>
        <v>16.28</v>
      </c>
      <c r="H6" s="11">
        <f t="shared" si="2"/>
        <v>3</v>
      </c>
    </row>
    <row r="7" spans="1:8" ht="16.5" thickTop="1" thickBot="1">
      <c r="A7" s="5">
        <v>103</v>
      </c>
      <c r="B7" s="6" t="s">
        <v>8</v>
      </c>
      <c r="C7" s="6" t="s">
        <v>25</v>
      </c>
      <c r="D7" s="4">
        <v>16.55</v>
      </c>
      <c r="E7" s="4">
        <v>99.99</v>
      </c>
      <c r="F7" s="2">
        <f t="shared" si="0"/>
        <v>16.55</v>
      </c>
      <c r="G7" s="12">
        <f t="shared" si="1"/>
        <v>16.55</v>
      </c>
      <c r="H7" s="11">
        <f t="shared" si="2"/>
        <v>4</v>
      </c>
    </row>
    <row r="8" spans="1:8" ht="16.5" thickTop="1" thickBot="1">
      <c r="A8" s="5">
        <v>96</v>
      </c>
      <c r="B8" s="6" t="s">
        <v>15</v>
      </c>
      <c r="C8" s="6" t="s">
        <v>37</v>
      </c>
      <c r="D8" s="4">
        <v>16.690000000000001</v>
      </c>
      <c r="E8" s="4">
        <v>99.99</v>
      </c>
      <c r="F8" s="2">
        <f t="shared" si="0"/>
        <v>16.690000000000001</v>
      </c>
      <c r="G8" s="12">
        <f t="shared" si="1"/>
        <v>16.690000000000001</v>
      </c>
      <c r="H8" s="11">
        <f t="shared" si="2"/>
        <v>5</v>
      </c>
    </row>
    <row r="9" spans="1:8" ht="16.5" thickTop="1" thickBot="1">
      <c r="A9" s="5">
        <v>106</v>
      </c>
      <c r="B9" s="6" t="s">
        <v>5</v>
      </c>
      <c r="C9" s="6" t="s">
        <v>37</v>
      </c>
      <c r="D9" s="4">
        <v>16.7</v>
      </c>
      <c r="E9" s="4">
        <v>99.99</v>
      </c>
      <c r="F9" s="2">
        <f t="shared" si="0"/>
        <v>16.7</v>
      </c>
      <c r="G9" s="12">
        <f t="shared" si="1"/>
        <v>16.7</v>
      </c>
      <c r="H9" s="11">
        <f t="shared" si="2"/>
        <v>6</v>
      </c>
    </row>
    <row r="10" spans="1:8" ht="16.5" thickTop="1" thickBot="1">
      <c r="A10" s="5">
        <v>108</v>
      </c>
      <c r="B10" s="6" t="s">
        <v>3</v>
      </c>
      <c r="C10" s="6" t="s">
        <v>57</v>
      </c>
      <c r="D10" s="4">
        <v>16.7</v>
      </c>
      <c r="E10" s="4">
        <v>99.99</v>
      </c>
      <c r="F10" s="2">
        <f t="shared" si="0"/>
        <v>16.7</v>
      </c>
      <c r="G10" s="12">
        <f t="shared" si="1"/>
        <v>16.7</v>
      </c>
      <c r="H10" s="11">
        <f t="shared" si="2"/>
        <v>6</v>
      </c>
    </row>
    <row r="11" spans="1:8" ht="16.5" thickTop="1" thickBot="1">
      <c r="A11" s="5">
        <v>62</v>
      </c>
      <c r="B11" s="6" t="s">
        <v>106</v>
      </c>
      <c r="C11" s="6" t="s">
        <v>65</v>
      </c>
      <c r="D11" s="4">
        <v>16.73</v>
      </c>
      <c r="E11" s="4">
        <v>99.99</v>
      </c>
      <c r="F11" s="2">
        <f t="shared" si="0"/>
        <v>16.73</v>
      </c>
      <c r="G11" s="12">
        <f t="shared" si="1"/>
        <v>16.73</v>
      </c>
      <c r="H11" s="11">
        <f t="shared" si="2"/>
        <v>8</v>
      </c>
    </row>
    <row r="12" spans="1:8" ht="16.5" thickTop="1" thickBot="1">
      <c r="A12" s="5">
        <v>104</v>
      </c>
      <c r="B12" s="6" t="s">
        <v>7</v>
      </c>
      <c r="C12" s="6" t="s">
        <v>43</v>
      </c>
      <c r="D12" s="4">
        <v>16.8</v>
      </c>
      <c r="E12" s="4">
        <v>99.99</v>
      </c>
      <c r="F12" s="2">
        <f t="shared" si="0"/>
        <v>16.8</v>
      </c>
      <c r="G12" s="12">
        <f t="shared" si="1"/>
        <v>16.8</v>
      </c>
      <c r="H12" s="11">
        <f t="shared" si="2"/>
        <v>9</v>
      </c>
    </row>
    <row r="13" spans="1:8" ht="16.5" thickTop="1" thickBot="1">
      <c r="A13" s="5">
        <v>37</v>
      </c>
      <c r="B13" s="6" t="s">
        <v>81</v>
      </c>
      <c r="C13" s="6" t="s">
        <v>25</v>
      </c>
      <c r="D13" s="4">
        <v>17.010000000000002</v>
      </c>
      <c r="E13" s="4">
        <v>99.99</v>
      </c>
      <c r="F13" s="2">
        <f t="shared" si="0"/>
        <v>17.010000000000002</v>
      </c>
      <c r="G13" s="12">
        <f t="shared" si="1"/>
        <v>17.010000000000002</v>
      </c>
      <c r="H13" s="11">
        <f t="shared" si="2"/>
        <v>10</v>
      </c>
    </row>
    <row r="14" spans="1:8" ht="16.5" thickTop="1" thickBot="1">
      <c r="A14" s="5">
        <v>101</v>
      </c>
      <c r="B14" s="6" t="s">
        <v>10</v>
      </c>
      <c r="C14" s="6" t="s">
        <v>55</v>
      </c>
      <c r="D14" s="4">
        <v>17.04</v>
      </c>
      <c r="E14" s="4">
        <v>99.99</v>
      </c>
      <c r="F14" s="2">
        <f t="shared" si="0"/>
        <v>17.04</v>
      </c>
      <c r="G14" s="12">
        <f t="shared" si="1"/>
        <v>17.04</v>
      </c>
      <c r="H14" s="11">
        <f t="shared" si="2"/>
        <v>11</v>
      </c>
    </row>
    <row r="15" spans="1:8" ht="16.5" thickTop="1" thickBot="1">
      <c r="A15" s="5">
        <v>98</v>
      </c>
      <c r="B15" s="6" t="s">
        <v>13</v>
      </c>
      <c r="C15" s="6" t="s">
        <v>57</v>
      </c>
      <c r="D15" s="4">
        <v>17.079999999999998</v>
      </c>
      <c r="E15" s="4">
        <v>99.99</v>
      </c>
      <c r="F15" s="2">
        <f t="shared" si="0"/>
        <v>17.079999999999998</v>
      </c>
      <c r="G15" s="12">
        <f t="shared" si="1"/>
        <v>17.079999999999998</v>
      </c>
      <c r="H15" s="11">
        <f t="shared" si="2"/>
        <v>12</v>
      </c>
    </row>
    <row r="16" spans="1:8" ht="16.5" thickTop="1" thickBot="1">
      <c r="A16" s="5">
        <v>99</v>
      </c>
      <c r="B16" s="6" t="s">
        <v>12</v>
      </c>
      <c r="C16" s="6" t="s">
        <v>37</v>
      </c>
      <c r="D16" s="4">
        <v>17.170000000000002</v>
      </c>
      <c r="E16" s="4">
        <v>99.99</v>
      </c>
      <c r="F16" s="2">
        <f t="shared" si="0"/>
        <v>17.170000000000002</v>
      </c>
      <c r="G16" s="12">
        <f t="shared" si="1"/>
        <v>17.170000000000002</v>
      </c>
      <c r="H16" s="11">
        <f t="shared" si="2"/>
        <v>13</v>
      </c>
    </row>
    <row r="17" spans="1:8" ht="16.5" thickTop="1" thickBot="1">
      <c r="A17" s="5">
        <v>10</v>
      </c>
      <c r="B17" s="6" t="s">
        <v>164</v>
      </c>
      <c r="C17" s="6" t="s">
        <v>161</v>
      </c>
      <c r="D17" s="4">
        <v>17.18</v>
      </c>
      <c r="E17" s="4">
        <v>99.99</v>
      </c>
      <c r="F17" s="2">
        <f t="shared" si="0"/>
        <v>17.18</v>
      </c>
      <c r="G17" s="12">
        <f t="shared" si="1"/>
        <v>17.18</v>
      </c>
      <c r="H17" s="11">
        <f t="shared" si="2"/>
        <v>14</v>
      </c>
    </row>
    <row r="18" spans="1:8" ht="16.5" thickTop="1" thickBot="1">
      <c r="A18" s="5">
        <v>46</v>
      </c>
      <c r="B18" s="6" t="s">
        <v>90</v>
      </c>
      <c r="C18" s="6" t="s">
        <v>55</v>
      </c>
      <c r="D18" s="4">
        <v>17.2</v>
      </c>
      <c r="E18" s="4">
        <v>99.99</v>
      </c>
      <c r="F18" s="2">
        <f t="shared" si="0"/>
        <v>17.2</v>
      </c>
      <c r="G18" s="12">
        <f t="shared" si="1"/>
        <v>17.2</v>
      </c>
      <c r="H18" s="11">
        <f t="shared" si="2"/>
        <v>15</v>
      </c>
    </row>
    <row r="19" spans="1:8" ht="16.5" thickTop="1" thickBot="1">
      <c r="A19" s="5">
        <v>102</v>
      </c>
      <c r="B19" s="6" t="s">
        <v>9</v>
      </c>
      <c r="C19" s="6" t="s">
        <v>31</v>
      </c>
      <c r="D19" s="4">
        <v>17.22</v>
      </c>
      <c r="E19" s="4">
        <v>99.99</v>
      </c>
      <c r="F19" s="2">
        <f t="shared" si="0"/>
        <v>17.22</v>
      </c>
      <c r="G19" s="12">
        <f t="shared" si="1"/>
        <v>17.22</v>
      </c>
      <c r="H19" s="11">
        <f t="shared" si="2"/>
        <v>16</v>
      </c>
    </row>
    <row r="20" spans="1:8" ht="16.5" thickTop="1" thickBot="1">
      <c r="A20" s="5">
        <v>114</v>
      </c>
      <c r="B20" s="6" t="s">
        <v>156</v>
      </c>
      <c r="C20" s="6" t="s">
        <v>155</v>
      </c>
      <c r="D20" s="7">
        <v>17.25</v>
      </c>
      <c r="E20" s="4">
        <v>99.99</v>
      </c>
      <c r="F20" s="2">
        <f t="shared" si="0"/>
        <v>17.25</v>
      </c>
      <c r="G20" s="12">
        <f t="shared" si="1"/>
        <v>17.25</v>
      </c>
      <c r="H20" s="11">
        <f t="shared" si="2"/>
        <v>17</v>
      </c>
    </row>
    <row r="21" spans="1:8" ht="16.5" thickTop="1" thickBot="1">
      <c r="A21" s="5">
        <v>70</v>
      </c>
      <c r="B21" s="6" t="s">
        <v>114</v>
      </c>
      <c r="C21" s="6" t="s">
        <v>57</v>
      </c>
      <c r="D21" s="4">
        <v>17.38</v>
      </c>
      <c r="E21" s="4">
        <v>99.99</v>
      </c>
      <c r="F21" s="2">
        <f t="shared" si="0"/>
        <v>17.38</v>
      </c>
      <c r="G21" s="12">
        <f t="shared" si="1"/>
        <v>17.38</v>
      </c>
      <c r="H21" s="11">
        <f t="shared" si="2"/>
        <v>18</v>
      </c>
    </row>
    <row r="22" spans="1:8" ht="16.5" thickTop="1" thickBot="1">
      <c r="A22" s="5">
        <v>107</v>
      </c>
      <c r="B22" s="6" t="s">
        <v>4</v>
      </c>
      <c r="C22" s="6" t="s">
        <v>57</v>
      </c>
      <c r="D22" s="4">
        <v>17.38</v>
      </c>
      <c r="E22" s="4">
        <v>99.99</v>
      </c>
      <c r="F22" s="2">
        <f t="shared" si="0"/>
        <v>17.38</v>
      </c>
      <c r="G22" s="12">
        <f t="shared" si="1"/>
        <v>17.38</v>
      </c>
      <c r="H22" s="11">
        <f t="shared" si="2"/>
        <v>18</v>
      </c>
    </row>
    <row r="23" spans="1:8" ht="16.5" thickTop="1" thickBot="1">
      <c r="A23" s="5">
        <v>87</v>
      </c>
      <c r="B23" s="6" t="s">
        <v>130</v>
      </c>
      <c r="C23" s="6" t="s">
        <v>39</v>
      </c>
      <c r="D23" s="4">
        <v>17.440000000000001</v>
      </c>
      <c r="E23" s="4">
        <v>99.99</v>
      </c>
      <c r="F23" s="2">
        <f t="shared" si="0"/>
        <v>17.440000000000001</v>
      </c>
      <c r="G23" s="12">
        <f t="shared" si="1"/>
        <v>17.440000000000001</v>
      </c>
      <c r="H23" s="11">
        <f t="shared" si="2"/>
        <v>20</v>
      </c>
    </row>
    <row r="24" spans="1:8" ht="16.5" thickTop="1" thickBot="1">
      <c r="A24" s="5">
        <v>129</v>
      </c>
      <c r="B24" s="6" t="s">
        <v>146</v>
      </c>
      <c r="C24" s="6" t="s">
        <v>173</v>
      </c>
      <c r="D24" s="23">
        <v>17.62</v>
      </c>
      <c r="E24" s="24">
        <v>99.99</v>
      </c>
      <c r="F24" s="25">
        <f t="shared" si="0"/>
        <v>17.62</v>
      </c>
      <c r="G24" s="12">
        <f t="shared" si="1"/>
        <v>17.62</v>
      </c>
      <c r="H24" s="11">
        <f t="shared" si="2"/>
        <v>21</v>
      </c>
    </row>
    <row r="25" spans="1:8" ht="16.5" thickTop="1" thickBot="1">
      <c r="A25" s="5">
        <v>56</v>
      </c>
      <c r="B25" s="6" t="s">
        <v>100</v>
      </c>
      <c r="C25" s="6" t="s">
        <v>41</v>
      </c>
      <c r="D25" s="4">
        <v>17.670000000000002</v>
      </c>
      <c r="E25" s="4">
        <v>99.99</v>
      </c>
      <c r="F25" s="2">
        <f t="shared" si="0"/>
        <v>17.670000000000002</v>
      </c>
      <c r="G25" s="12">
        <f t="shared" si="1"/>
        <v>17.670000000000002</v>
      </c>
      <c r="H25" s="11">
        <f t="shared" si="2"/>
        <v>22</v>
      </c>
    </row>
    <row r="26" spans="1:8" ht="16.5" thickTop="1" thickBot="1">
      <c r="A26" s="5">
        <v>57</v>
      </c>
      <c r="B26" s="6" t="s">
        <v>101</v>
      </c>
      <c r="C26" s="6" t="s">
        <v>47</v>
      </c>
      <c r="D26" s="4">
        <v>17.71</v>
      </c>
      <c r="E26" s="4">
        <v>99.99</v>
      </c>
      <c r="F26" s="2">
        <f t="shared" si="0"/>
        <v>17.71</v>
      </c>
      <c r="G26" s="12">
        <f t="shared" si="1"/>
        <v>17.71</v>
      </c>
      <c r="H26" s="11">
        <f t="shared" si="2"/>
        <v>23</v>
      </c>
    </row>
    <row r="27" spans="1:8" ht="16.5" thickTop="1" thickBot="1">
      <c r="A27" s="5">
        <v>72</v>
      </c>
      <c r="B27" s="6" t="s">
        <v>42</v>
      </c>
      <c r="C27" s="6" t="s">
        <v>27</v>
      </c>
      <c r="D27" s="4">
        <v>17.75</v>
      </c>
      <c r="E27" s="4">
        <v>99.99</v>
      </c>
      <c r="F27" s="2">
        <f t="shared" si="0"/>
        <v>17.75</v>
      </c>
      <c r="G27" s="12">
        <f t="shared" si="1"/>
        <v>17.75</v>
      </c>
      <c r="H27" s="11">
        <f t="shared" si="2"/>
        <v>24</v>
      </c>
    </row>
    <row r="28" spans="1:8" ht="16.5" thickTop="1" thickBot="1">
      <c r="A28" s="5">
        <v>93</v>
      </c>
      <c r="B28" s="6" t="s">
        <v>18</v>
      </c>
      <c r="C28" s="6" t="s">
        <v>27</v>
      </c>
      <c r="D28" s="4">
        <v>17.88</v>
      </c>
      <c r="E28" s="4">
        <v>99.99</v>
      </c>
      <c r="F28" s="2">
        <f t="shared" si="0"/>
        <v>17.88</v>
      </c>
      <c r="G28" s="12">
        <f t="shared" si="1"/>
        <v>17.88</v>
      </c>
      <c r="H28" s="11">
        <f t="shared" si="2"/>
        <v>25</v>
      </c>
    </row>
    <row r="29" spans="1:8" ht="16.5" thickTop="1" thickBot="1">
      <c r="A29" s="5">
        <v>127</v>
      </c>
      <c r="B29" s="6" t="s">
        <v>140</v>
      </c>
      <c r="C29" s="6" t="s">
        <v>171</v>
      </c>
      <c r="D29" s="23">
        <v>17.88</v>
      </c>
      <c r="E29" s="24">
        <v>99.99</v>
      </c>
      <c r="F29" s="25">
        <f t="shared" si="0"/>
        <v>17.88</v>
      </c>
      <c r="G29" s="12">
        <f t="shared" si="1"/>
        <v>17.88</v>
      </c>
      <c r="H29" s="11">
        <f t="shared" si="2"/>
        <v>25</v>
      </c>
    </row>
    <row r="30" spans="1:8" ht="16.5" thickTop="1" thickBot="1">
      <c r="A30" s="5">
        <v>91</v>
      </c>
      <c r="B30" s="6" t="s">
        <v>179</v>
      </c>
      <c r="C30" s="6" t="s">
        <v>148</v>
      </c>
      <c r="D30" s="4">
        <v>17.899999999999999</v>
      </c>
      <c r="E30" s="4">
        <v>99.99</v>
      </c>
      <c r="F30" s="2">
        <f t="shared" si="0"/>
        <v>17.899999999999999</v>
      </c>
      <c r="G30" s="12">
        <f t="shared" si="1"/>
        <v>17.899999999999999</v>
      </c>
      <c r="H30" s="11">
        <f t="shared" si="2"/>
        <v>27</v>
      </c>
    </row>
    <row r="31" spans="1:8" ht="16.5" thickTop="1" thickBot="1">
      <c r="A31" s="5">
        <v>69</v>
      </c>
      <c r="B31" s="6" t="s">
        <v>113</v>
      </c>
      <c r="C31" s="6" t="s">
        <v>55</v>
      </c>
      <c r="D31" s="4">
        <v>17.940000000000001</v>
      </c>
      <c r="E31" s="4">
        <v>99.99</v>
      </c>
      <c r="F31" s="2">
        <f t="shared" si="0"/>
        <v>17.940000000000001</v>
      </c>
      <c r="G31" s="12">
        <f t="shared" si="1"/>
        <v>17.940000000000001</v>
      </c>
      <c r="H31" s="11">
        <f t="shared" si="2"/>
        <v>28</v>
      </c>
    </row>
    <row r="32" spans="1:8" ht="16.5" thickTop="1" thickBot="1">
      <c r="A32" s="5">
        <v>5</v>
      </c>
      <c r="B32" s="6" t="s">
        <v>32</v>
      </c>
      <c r="C32" s="6" t="s">
        <v>33</v>
      </c>
      <c r="D32" s="4">
        <v>17.96</v>
      </c>
      <c r="E32" s="4">
        <v>99.99</v>
      </c>
      <c r="F32" s="2">
        <f t="shared" si="0"/>
        <v>17.96</v>
      </c>
      <c r="G32" s="12">
        <f t="shared" si="1"/>
        <v>17.96</v>
      </c>
      <c r="H32" s="11">
        <f t="shared" si="2"/>
        <v>29</v>
      </c>
    </row>
    <row r="33" spans="1:8" ht="16.5" thickTop="1" thickBot="1">
      <c r="A33" s="5">
        <v>16</v>
      </c>
      <c r="B33" s="6" t="s">
        <v>54</v>
      </c>
      <c r="C33" s="6" t="s">
        <v>55</v>
      </c>
      <c r="D33" s="4">
        <v>18.02</v>
      </c>
      <c r="E33" s="4">
        <v>99.99</v>
      </c>
      <c r="F33" s="2">
        <f t="shared" si="0"/>
        <v>18.02</v>
      </c>
      <c r="G33" s="12">
        <f t="shared" si="1"/>
        <v>18.02</v>
      </c>
      <c r="H33" s="11">
        <f t="shared" si="2"/>
        <v>30</v>
      </c>
    </row>
    <row r="34" spans="1:8" ht="16.5" thickTop="1" thickBot="1">
      <c r="A34" s="5">
        <v>27</v>
      </c>
      <c r="B34" s="6" t="s">
        <v>71</v>
      </c>
      <c r="C34" s="6" t="s">
        <v>43</v>
      </c>
      <c r="D34" s="4">
        <v>18.100000000000001</v>
      </c>
      <c r="E34" s="4">
        <v>99.99</v>
      </c>
      <c r="F34" s="2">
        <f t="shared" si="0"/>
        <v>18.100000000000001</v>
      </c>
      <c r="G34" s="12">
        <f t="shared" si="1"/>
        <v>18.100000000000001</v>
      </c>
      <c r="H34" s="11">
        <f t="shared" si="2"/>
        <v>31</v>
      </c>
    </row>
    <row r="35" spans="1:8" ht="16.5" thickTop="1" thickBot="1">
      <c r="A35" s="5">
        <v>3</v>
      </c>
      <c r="B35" s="6" t="s">
        <v>28</v>
      </c>
      <c r="C35" s="6" t="s">
        <v>29</v>
      </c>
      <c r="D35" s="4">
        <v>18.21</v>
      </c>
      <c r="E35" s="4">
        <v>99.99</v>
      </c>
      <c r="F35" s="2">
        <f t="shared" si="0"/>
        <v>18.21</v>
      </c>
      <c r="G35" s="12">
        <f t="shared" si="1"/>
        <v>18.21</v>
      </c>
      <c r="H35" s="11">
        <f t="shared" si="2"/>
        <v>32</v>
      </c>
    </row>
    <row r="36" spans="1:8" ht="16.5" thickTop="1" thickBot="1">
      <c r="A36" s="5">
        <v>55</v>
      </c>
      <c r="B36" s="6" t="s">
        <v>99</v>
      </c>
      <c r="C36" s="6" t="s">
        <v>39</v>
      </c>
      <c r="D36" s="4">
        <v>18.3</v>
      </c>
      <c r="E36" s="4">
        <v>99.99</v>
      </c>
      <c r="F36" s="2">
        <f t="shared" ref="F36:F67" si="3">MIN(D36,E36)</f>
        <v>18.3</v>
      </c>
      <c r="G36" s="12">
        <f t="shared" ref="G36:G67" si="4">IF(F36=0,99.99,F36)</f>
        <v>18.3</v>
      </c>
      <c r="H36" s="11">
        <f t="shared" ref="H36:H67" si="5">RANK(G36,G$3:G$189,1)</f>
        <v>33</v>
      </c>
    </row>
    <row r="37" spans="1:8" ht="16.5" thickTop="1" thickBot="1">
      <c r="A37" s="5">
        <v>4</v>
      </c>
      <c r="B37" s="6" t="s">
        <v>30</v>
      </c>
      <c r="C37" s="6" t="s">
        <v>31</v>
      </c>
      <c r="D37" s="4">
        <v>18.329999999999998</v>
      </c>
      <c r="E37" s="4">
        <v>99.99</v>
      </c>
      <c r="F37" s="2">
        <f t="shared" si="3"/>
        <v>18.329999999999998</v>
      </c>
      <c r="G37" s="12">
        <f t="shared" si="4"/>
        <v>18.329999999999998</v>
      </c>
      <c r="H37" s="11">
        <f t="shared" si="5"/>
        <v>34</v>
      </c>
    </row>
    <row r="38" spans="1:8" ht="16.5" thickTop="1" thickBot="1">
      <c r="A38" s="5">
        <v>73</v>
      </c>
      <c r="B38" s="6" t="s">
        <v>116</v>
      </c>
      <c r="C38" s="6" t="s">
        <v>29</v>
      </c>
      <c r="D38" s="4">
        <v>18.350000000000001</v>
      </c>
      <c r="E38" s="4">
        <v>99.99</v>
      </c>
      <c r="F38" s="2">
        <f t="shared" si="3"/>
        <v>18.350000000000001</v>
      </c>
      <c r="G38" s="12">
        <f t="shared" si="4"/>
        <v>18.350000000000001</v>
      </c>
      <c r="H38" s="11">
        <f t="shared" si="5"/>
        <v>35</v>
      </c>
    </row>
    <row r="39" spans="1:8" ht="16.5" thickTop="1" thickBot="1">
      <c r="A39" s="5">
        <v>77</v>
      </c>
      <c r="B39" s="6" t="s">
        <v>120</v>
      </c>
      <c r="C39" s="6" t="s">
        <v>47</v>
      </c>
      <c r="D39" s="4">
        <v>18.46</v>
      </c>
      <c r="E39" s="4">
        <v>99.99</v>
      </c>
      <c r="F39" s="2">
        <f t="shared" si="3"/>
        <v>18.46</v>
      </c>
      <c r="G39" s="12">
        <f t="shared" si="4"/>
        <v>18.46</v>
      </c>
      <c r="H39" s="11">
        <f t="shared" si="5"/>
        <v>36</v>
      </c>
    </row>
    <row r="40" spans="1:8" ht="16.5" thickTop="1" thickBot="1">
      <c r="A40" s="5">
        <v>1</v>
      </c>
      <c r="B40" s="6" t="s">
        <v>24</v>
      </c>
      <c r="C40" s="6" t="s">
        <v>25</v>
      </c>
      <c r="D40" s="4">
        <v>18.54</v>
      </c>
      <c r="E40" s="4">
        <v>99.99</v>
      </c>
      <c r="F40" s="2">
        <f t="shared" si="3"/>
        <v>18.54</v>
      </c>
      <c r="G40" s="12">
        <f t="shared" si="4"/>
        <v>18.54</v>
      </c>
      <c r="H40" s="11">
        <f t="shared" si="5"/>
        <v>37</v>
      </c>
    </row>
    <row r="41" spans="1:8" ht="16.5" thickTop="1" thickBot="1">
      <c r="A41" s="5">
        <v>84</v>
      </c>
      <c r="B41" s="6" t="s">
        <v>127</v>
      </c>
      <c r="C41" s="6" t="s">
        <v>29</v>
      </c>
      <c r="D41" s="4">
        <v>18.579999999999998</v>
      </c>
      <c r="E41" s="4">
        <v>99.99</v>
      </c>
      <c r="F41" s="2">
        <f t="shared" si="3"/>
        <v>18.579999999999998</v>
      </c>
      <c r="G41" s="12">
        <f t="shared" si="4"/>
        <v>18.579999999999998</v>
      </c>
      <c r="H41" s="11">
        <f t="shared" si="5"/>
        <v>38</v>
      </c>
    </row>
    <row r="42" spans="1:8" ht="16.5" thickTop="1" thickBot="1">
      <c r="A42" s="5">
        <v>39</v>
      </c>
      <c r="B42" s="6" t="s">
        <v>83</v>
      </c>
      <c r="C42" s="6" t="s">
        <v>29</v>
      </c>
      <c r="D42" s="4">
        <v>18.72</v>
      </c>
      <c r="E42" s="4">
        <v>99.99</v>
      </c>
      <c r="F42" s="2">
        <f t="shared" si="3"/>
        <v>18.72</v>
      </c>
      <c r="G42" s="12">
        <f t="shared" si="4"/>
        <v>18.72</v>
      </c>
      <c r="H42" s="11">
        <f t="shared" si="5"/>
        <v>39</v>
      </c>
    </row>
    <row r="43" spans="1:8" ht="16.5" thickTop="1" thickBot="1">
      <c r="A43" s="5">
        <v>33</v>
      </c>
      <c r="B43" s="6" t="s">
        <v>77</v>
      </c>
      <c r="C43" s="6" t="s">
        <v>57</v>
      </c>
      <c r="D43" s="4">
        <v>18.73</v>
      </c>
      <c r="E43" s="4">
        <v>99.99</v>
      </c>
      <c r="F43" s="2">
        <f t="shared" si="3"/>
        <v>18.73</v>
      </c>
      <c r="G43" s="12">
        <f t="shared" si="4"/>
        <v>18.73</v>
      </c>
      <c r="H43" s="11">
        <f t="shared" si="5"/>
        <v>40</v>
      </c>
    </row>
    <row r="44" spans="1:8" ht="16.5" thickTop="1" thickBot="1">
      <c r="A44" s="5">
        <v>64</v>
      </c>
      <c r="B44" s="6" t="s">
        <v>108</v>
      </c>
      <c r="C44" s="6" t="s">
        <v>31</v>
      </c>
      <c r="D44" s="4">
        <v>18.75</v>
      </c>
      <c r="E44" s="4">
        <v>99.99</v>
      </c>
      <c r="F44" s="2">
        <f t="shared" si="3"/>
        <v>18.75</v>
      </c>
      <c r="G44" s="12">
        <f t="shared" si="4"/>
        <v>18.75</v>
      </c>
      <c r="H44" s="11">
        <f t="shared" si="5"/>
        <v>41</v>
      </c>
    </row>
    <row r="45" spans="1:8" ht="16.5" thickTop="1" thickBot="1">
      <c r="A45" s="5">
        <v>52</v>
      </c>
      <c r="B45" s="6" t="s">
        <v>96</v>
      </c>
      <c r="C45" s="6" t="s">
        <v>31</v>
      </c>
      <c r="D45" s="4">
        <v>18.809999999999999</v>
      </c>
      <c r="E45" s="4">
        <v>99.99</v>
      </c>
      <c r="F45" s="2">
        <f t="shared" si="3"/>
        <v>18.809999999999999</v>
      </c>
      <c r="G45" s="12">
        <f t="shared" si="4"/>
        <v>18.809999999999999</v>
      </c>
      <c r="H45" s="11">
        <f t="shared" si="5"/>
        <v>42</v>
      </c>
    </row>
    <row r="46" spans="1:8" ht="16.5" thickTop="1" thickBot="1">
      <c r="A46" s="5">
        <v>48</v>
      </c>
      <c r="B46" s="6" t="s">
        <v>92</v>
      </c>
      <c r="C46" s="6" t="s">
        <v>61</v>
      </c>
      <c r="D46" s="4">
        <v>18.89</v>
      </c>
      <c r="E46" s="4">
        <v>99.99</v>
      </c>
      <c r="F46" s="2">
        <f t="shared" si="3"/>
        <v>18.89</v>
      </c>
      <c r="G46" s="12">
        <f t="shared" si="4"/>
        <v>18.89</v>
      </c>
      <c r="H46" s="11">
        <f t="shared" si="5"/>
        <v>43</v>
      </c>
    </row>
    <row r="47" spans="1:8" ht="16.5" thickTop="1" thickBot="1">
      <c r="A47" s="5">
        <v>40</v>
      </c>
      <c r="B47" s="6" t="s">
        <v>84</v>
      </c>
      <c r="C47" s="6" t="s">
        <v>33</v>
      </c>
      <c r="D47" s="4">
        <v>18.97</v>
      </c>
      <c r="E47" s="4">
        <v>99.99</v>
      </c>
      <c r="F47" s="2">
        <f t="shared" si="3"/>
        <v>18.97</v>
      </c>
      <c r="G47" s="12">
        <f t="shared" si="4"/>
        <v>18.97</v>
      </c>
      <c r="H47" s="11">
        <f t="shared" si="5"/>
        <v>44</v>
      </c>
    </row>
    <row r="48" spans="1:8" ht="16.5" thickTop="1" thickBot="1">
      <c r="A48" s="5">
        <v>51</v>
      </c>
      <c r="B48" s="6" t="s">
        <v>95</v>
      </c>
      <c r="C48" s="6" t="s">
        <v>29</v>
      </c>
      <c r="D48" s="4">
        <v>18.97</v>
      </c>
      <c r="E48" s="4">
        <v>99.99</v>
      </c>
      <c r="F48" s="2">
        <f t="shared" si="3"/>
        <v>18.97</v>
      </c>
      <c r="G48" s="12">
        <f t="shared" si="4"/>
        <v>18.97</v>
      </c>
      <c r="H48" s="11">
        <f t="shared" si="5"/>
        <v>44</v>
      </c>
    </row>
    <row r="49" spans="1:8" ht="16.5" thickTop="1" thickBot="1">
      <c r="A49" s="5">
        <v>63</v>
      </c>
      <c r="B49" s="6" t="s">
        <v>107</v>
      </c>
      <c r="C49" s="6" t="s">
        <v>27</v>
      </c>
      <c r="D49" s="4">
        <v>18.97</v>
      </c>
      <c r="E49" s="4">
        <v>99.99</v>
      </c>
      <c r="F49" s="2">
        <f t="shared" si="3"/>
        <v>18.97</v>
      </c>
      <c r="G49" s="12">
        <f t="shared" si="4"/>
        <v>18.97</v>
      </c>
      <c r="H49" s="11">
        <f t="shared" si="5"/>
        <v>44</v>
      </c>
    </row>
    <row r="50" spans="1:8" ht="16.5" thickTop="1" thickBot="1">
      <c r="A50" s="5">
        <v>19</v>
      </c>
      <c r="B50" s="6" t="s">
        <v>60</v>
      </c>
      <c r="C50" s="6" t="s">
        <v>61</v>
      </c>
      <c r="D50" s="4">
        <v>18.989999999999998</v>
      </c>
      <c r="E50" s="4">
        <v>99.99</v>
      </c>
      <c r="F50" s="2">
        <f t="shared" si="3"/>
        <v>18.989999999999998</v>
      </c>
      <c r="G50" s="12">
        <f t="shared" si="4"/>
        <v>18.989999999999998</v>
      </c>
      <c r="H50" s="11">
        <f t="shared" si="5"/>
        <v>47</v>
      </c>
    </row>
    <row r="51" spans="1:8" ht="16.5" thickTop="1" thickBot="1">
      <c r="A51" s="5">
        <v>117</v>
      </c>
      <c r="B51" s="6" t="s">
        <v>174</v>
      </c>
      <c r="C51" s="6" t="s">
        <v>135</v>
      </c>
      <c r="D51" s="23">
        <v>19.04</v>
      </c>
      <c r="E51" s="24">
        <v>99.99</v>
      </c>
      <c r="F51" s="25">
        <f t="shared" si="3"/>
        <v>19.04</v>
      </c>
      <c r="G51" s="12">
        <f t="shared" si="4"/>
        <v>19.04</v>
      </c>
      <c r="H51" s="11">
        <f t="shared" si="5"/>
        <v>48</v>
      </c>
    </row>
    <row r="52" spans="1:8" ht="16.5" thickTop="1" thickBot="1">
      <c r="A52" s="5">
        <v>17</v>
      </c>
      <c r="B52" s="6" t="s">
        <v>56</v>
      </c>
      <c r="C52" s="6" t="s">
        <v>57</v>
      </c>
      <c r="D52" s="4">
        <v>19.07</v>
      </c>
      <c r="E52" s="4">
        <v>99.99</v>
      </c>
      <c r="F52" s="2">
        <f t="shared" si="3"/>
        <v>19.07</v>
      </c>
      <c r="G52" s="12">
        <f t="shared" si="4"/>
        <v>19.07</v>
      </c>
      <c r="H52" s="11">
        <f t="shared" si="5"/>
        <v>49</v>
      </c>
    </row>
    <row r="53" spans="1:8" ht="16.5" thickTop="1" thickBot="1">
      <c r="A53" s="5">
        <v>53</v>
      </c>
      <c r="B53" s="6" t="s">
        <v>97</v>
      </c>
      <c r="C53" s="6" t="s">
        <v>33</v>
      </c>
      <c r="D53" s="4">
        <v>19.07</v>
      </c>
      <c r="E53" s="4">
        <v>99.99</v>
      </c>
      <c r="F53" s="2">
        <f t="shared" si="3"/>
        <v>19.07</v>
      </c>
      <c r="G53" s="12">
        <f t="shared" si="4"/>
        <v>19.07</v>
      </c>
      <c r="H53" s="11">
        <f t="shared" si="5"/>
        <v>49</v>
      </c>
    </row>
    <row r="54" spans="1:8" ht="16.5" thickTop="1" thickBot="1">
      <c r="A54" s="5">
        <v>35</v>
      </c>
      <c r="B54" s="6" t="s">
        <v>79</v>
      </c>
      <c r="C54" s="6" t="s">
        <v>61</v>
      </c>
      <c r="D54" s="4">
        <v>19.23</v>
      </c>
      <c r="E54" s="4">
        <v>99.99</v>
      </c>
      <c r="F54" s="2">
        <f t="shared" si="3"/>
        <v>19.23</v>
      </c>
      <c r="G54" s="12">
        <f t="shared" si="4"/>
        <v>19.23</v>
      </c>
      <c r="H54" s="11">
        <f t="shared" si="5"/>
        <v>51</v>
      </c>
    </row>
    <row r="55" spans="1:8" ht="16.5" thickTop="1" thickBot="1">
      <c r="A55" s="5">
        <v>38</v>
      </c>
      <c r="B55" s="6" t="s">
        <v>82</v>
      </c>
      <c r="C55" s="6" t="s">
        <v>27</v>
      </c>
      <c r="D55" s="4">
        <v>19.23</v>
      </c>
      <c r="E55" s="4">
        <v>99.99</v>
      </c>
      <c r="F55" s="2">
        <f t="shared" si="3"/>
        <v>19.23</v>
      </c>
      <c r="G55" s="12">
        <f t="shared" si="4"/>
        <v>19.23</v>
      </c>
      <c r="H55" s="11">
        <f t="shared" si="5"/>
        <v>51</v>
      </c>
    </row>
    <row r="56" spans="1:8" ht="16.5" thickTop="1" thickBot="1">
      <c r="A56" s="5">
        <v>15</v>
      </c>
      <c r="B56" s="6" t="s">
        <v>52</v>
      </c>
      <c r="C56" s="6" t="s">
        <v>53</v>
      </c>
      <c r="D56" s="4">
        <v>19.29</v>
      </c>
      <c r="E56" s="4">
        <v>99.99</v>
      </c>
      <c r="F56" s="2">
        <f t="shared" si="3"/>
        <v>19.29</v>
      </c>
      <c r="G56" s="12">
        <f t="shared" si="4"/>
        <v>19.29</v>
      </c>
      <c r="H56" s="11">
        <f t="shared" si="5"/>
        <v>53</v>
      </c>
    </row>
    <row r="57" spans="1:8" ht="16.5" thickTop="1" thickBot="1">
      <c r="A57" s="5">
        <v>28</v>
      </c>
      <c r="B57" s="6" t="s">
        <v>72</v>
      </c>
      <c r="C57" s="6" t="s">
        <v>47</v>
      </c>
      <c r="D57" s="4">
        <v>19.29</v>
      </c>
      <c r="E57" s="4">
        <v>99.99</v>
      </c>
      <c r="F57" s="2">
        <f t="shared" si="3"/>
        <v>19.29</v>
      </c>
      <c r="G57" s="12">
        <f t="shared" si="4"/>
        <v>19.29</v>
      </c>
      <c r="H57" s="11">
        <f t="shared" si="5"/>
        <v>53</v>
      </c>
    </row>
    <row r="58" spans="1:8" ht="16.5" thickTop="1" thickBot="1">
      <c r="A58" s="5">
        <v>79</v>
      </c>
      <c r="B58" s="6" t="s">
        <v>122</v>
      </c>
      <c r="C58" s="6" t="s">
        <v>29</v>
      </c>
      <c r="D58" s="4">
        <v>19.32</v>
      </c>
      <c r="E58" s="4">
        <v>99.99</v>
      </c>
      <c r="F58" s="2">
        <f t="shared" si="3"/>
        <v>19.32</v>
      </c>
      <c r="G58" s="12">
        <f t="shared" si="4"/>
        <v>19.32</v>
      </c>
      <c r="H58" s="11">
        <f t="shared" si="5"/>
        <v>55</v>
      </c>
    </row>
    <row r="59" spans="1:8" ht="16.5" thickTop="1" thickBot="1">
      <c r="A59" s="5">
        <v>26</v>
      </c>
      <c r="B59" s="6" t="s">
        <v>70</v>
      </c>
      <c r="C59" s="6" t="s">
        <v>41</v>
      </c>
      <c r="D59" s="4">
        <v>19.350000000000001</v>
      </c>
      <c r="E59" s="4">
        <v>99.99</v>
      </c>
      <c r="F59" s="2">
        <f t="shared" si="3"/>
        <v>19.350000000000001</v>
      </c>
      <c r="G59" s="12">
        <f t="shared" si="4"/>
        <v>19.350000000000001</v>
      </c>
      <c r="H59" s="11">
        <f t="shared" si="5"/>
        <v>56</v>
      </c>
    </row>
    <row r="60" spans="1:8" ht="16.5" thickTop="1" thickBot="1">
      <c r="A60" s="5">
        <v>66</v>
      </c>
      <c r="B60" s="6" t="s">
        <v>110</v>
      </c>
      <c r="C60" s="6" t="s">
        <v>39</v>
      </c>
      <c r="D60" s="4">
        <v>19.5</v>
      </c>
      <c r="E60" s="4">
        <v>99.99</v>
      </c>
      <c r="F60" s="2">
        <f t="shared" si="3"/>
        <v>19.5</v>
      </c>
      <c r="G60" s="12">
        <f t="shared" si="4"/>
        <v>19.5</v>
      </c>
      <c r="H60" s="11">
        <f t="shared" si="5"/>
        <v>57</v>
      </c>
    </row>
    <row r="61" spans="1:8" ht="16.5" thickTop="1" thickBot="1">
      <c r="A61" s="5">
        <v>83</v>
      </c>
      <c r="B61" s="6" t="s">
        <v>126</v>
      </c>
      <c r="C61" s="6" t="s">
        <v>65</v>
      </c>
      <c r="D61" s="4">
        <v>19.52</v>
      </c>
      <c r="E61" s="4">
        <v>99.99</v>
      </c>
      <c r="F61" s="2">
        <f t="shared" si="3"/>
        <v>19.52</v>
      </c>
      <c r="G61" s="12">
        <f t="shared" si="4"/>
        <v>19.52</v>
      </c>
      <c r="H61" s="11">
        <f t="shared" si="5"/>
        <v>58</v>
      </c>
    </row>
    <row r="62" spans="1:8" ht="16.5" thickTop="1" thickBot="1">
      <c r="A62" s="5">
        <v>25</v>
      </c>
      <c r="B62" s="6" t="s">
        <v>69</v>
      </c>
      <c r="C62" s="6" t="s">
        <v>39</v>
      </c>
      <c r="D62" s="4">
        <v>19.59</v>
      </c>
      <c r="E62" s="4">
        <v>99.99</v>
      </c>
      <c r="F62" s="2">
        <f t="shared" si="3"/>
        <v>19.59</v>
      </c>
      <c r="G62" s="12">
        <f t="shared" si="4"/>
        <v>19.59</v>
      </c>
      <c r="H62" s="11">
        <f t="shared" si="5"/>
        <v>59</v>
      </c>
    </row>
    <row r="63" spans="1:8" ht="16.5" thickTop="1" thickBot="1">
      <c r="A63" s="5">
        <v>134</v>
      </c>
      <c r="B63" s="6" t="s">
        <v>139</v>
      </c>
      <c r="C63" s="6" t="s">
        <v>135</v>
      </c>
      <c r="D63" s="23">
        <v>19.63</v>
      </c>
      <c r="E63" s="24">
        <v>99.99</v>
      </c>
      <c r="F63" s="25">
        <f t="shared" si="3"/>
        <v>19.63</v>
      </c>
      <c r="G63" s="12">
        <f t="shared" si="4"/>
        <v>19.63</v>
      </c>
      <c r="H63" s="11">
        <f t="shared" si="5"/>
        <v>60</v>
      </c>
    </row>
    <row r="64" spans="1:8" ht="16.5" thickTop="1" thickBot="1">
      <c r="A64" s="5">
        <v>2</v>
      </c>
      <c r="B64" s="6" t="s">
        <v>163</v>
      </c>
      <c r="C64" s="6" t="s">
        <v>26</v>
      </c>
      <c r="D64" s="4">
        <v>19.78</v>
      </c>
      <c r="E64" s="4">
        <v>99.99</v>
      </c>
      <c r="F64" s="2">
        <f t="shared" si="3"/>
        <v>19.78</v>
      </c>
      <c r="G64" s="12">
        <f t="shared" si="4"/>
        <v>19.78</v>
      </c>
      <c r="H64" s="11">
        <f>RANK(G64,G64:G$189,1)</f>
        <v>2</v>
      </c>
    </row>
    <row r="65" spans="1:8" ht="16.5" thickTop="1" thickBot="1">
      <c r="A65" s="5">
        <v>124</v>
      </c>
      <c r="B65" s="6" t="s">
        <v>175</v>
      </c>
      <c r="C65" s="6" t="s">
        <v>135</v>
      </c>
      <c r="D65" s="23">
        <v>19.649999999999999</v>
      </c>
      <c r="E65" s="24">
        <v>99.99</v>
      </c>
      <c r="F65" s="25">
        <f t="shared" si="3"/>
        <v>19.649999999999999</v>
      </c>
      <c r="G65" s="12">
        <f t="shared" si="4"/>
        <v>19.649999999999999</v>
      </c>
      <c r="H65" s="11">
        <f t="shared" ref="H65:H96" si="6">RANK(G65,G$3:G$189,1)</f>
        <v>61</v>
      </c>
    </row>
    <row r="66" spans="1:8" ht="16.5" thickTop="1" thickBot="1">
      <c r="A66" s="5">
        <v>95</v>
      </c>
      <c r="B66" s="6" t="s">
        <v>16</v>
      </c>
      <c r="C66" s="6" t="s">
        <v>37</v>
      </c>
      <c r="D66" s="4">
        <v>19.93</v>
      </c>
      <c r="E66" s="4">
        <v>99.99</v>
      </c>
      <c r="F66" s="2">
        <f t="shared" si="3"/>
        <v>19.93</v>
      </c>
      <c r="G66" s="12">
        <f t="shared" si="4"/>
        <v>19.93</v>
      </c>
      <c r="H66" s="11">
        <f t="shared" si="6"/>
        <v>63</v>
      </c>
    </row>
    <row r="67" spans="1:8" ht="16.5" thickTop="1" thickBot="1">
      <c r="A67" s="5">
        <v>12</v>
      </c>
      <c r="B67" s="6" t="s">
        <v>46</v>
      </c>
      <c r="C67" s="6" t="s">
        <v>47</v>
      </c>
      <c r="D67" s="4">
        <v>19.97</v>
      </c>
      <c r="E67" s="4">
        <v>99.99</v>
      </c>
      <c r="F67" s="2">
        <f t="shared" si="3"/>
        <v>19.97</v>
      </c>
      <c r="G67" s="12">
        <f t="shared" si="4"/>
        <v>19.97</v>
      </c>
      <c r="H67" s="11">
        <f t="shared" si="6"/>
        <v>64</v>
      </c>
    </row>
    <row r="68" spans="1:8" ht="16.5" thickTop="1" thickBot="1">
      <c r="A68" s="5">
        <v>125</v>
      </c>
      <c r="B68" s="6" t="s">
        <v>141</v>
      </c>
      <c r="C68" s="6" t="s">
        <v>172</v>
      </c>
      <c r="D68" s="23">
        <v>20.02</v>
      </c>
      <c r="E68" s="24">
        <v>99.99</v>
      </c>
      <c r="F68" s="25">
        <f t="shared" ref="F68:F99" si="7">MIN(D68,E68)</f>
        <v>20.02</v>
      </c>
      <c r="G68" s="12">
        <f t="shared" ref="G68:G99" si="8">IF(F68=0,99.99,F68)</f>
        <v>20.02</v>
      </c>
      <c r="H68" s="11">
        <f t="shared" si="6"/>
        <v>65</v>
      </c>
    </row>
    <row r="69" spans="1:8" ht="16.5" thickTop="1" thickBot="1">
      <c r="A69" s="5">
        <v>78</v>
      </c>
      <c r="B69" s="6" t="s">
        <v>121</v>
      </c>
      <c r="C69" s="6" t="s">
        <v>65</v>
      </c>
      <c r="D69" s="4">
        <v>20.23</v>
      </c>
      <c r="E69" s="4">
        <v>99.99</v>
      </c>
      <c r="F69" s="2">
        <f t="shared" si="7"/>
        <v>20.23</v>
      </c>
      <c r="G69" s="12">
        <f t="shared" si="8"/>
        <v>20.23</v>
      </c>
      <c r="H69" s="11">
        <f t="shared" si="6"/>
        <v>66</v>
      </c>
    </row>
    <row r="70" spans="1:8" ht="16.5" thickTop="1" thickBot="1">
      <c r="A70" s="5">
        <v>24</v>
      </c>
      <c r="B70" s="6" t="s">
        <v>68</v>
      </c>
      <c r="C70" s="6" t="s">
        <v>33</v>
      </c>
      <c r="D70" s="4">
        <v>20.3</v>
      </c>
      <c r="E70" s="4">
        <v>99.99</v>
      </c>
      <c r="F70" s="2">
        <f t="shared" si="7"/>
        <v>20.3</v>
      </c>
      <c r="G70" s="12">
        <f t="shared" si="8"/>
        <v>20.3</v>
      </c>
      <c r="H70" s="11">
        <f t="shared" si="6"/>
        <v>67</v>
      </c>
    </row>
    <row r="71" spans="1:8" ht="16.5" thickTop="1" thickBot="1">
      <c r="A71" s="5">
        <v>105</v>
      </c>
      <c r="B71" s="6" t="s">
        <v>6</v>
      </c>
      <c r="C71" s="6" t="s">
        <v>55</v>
      </c>
      <c r="D71" s="4">
        <v>20.43</v>
      </c>
      <c r="E71" s="4">
        <v>99.99</v>
      </c>
      <c r="F71" s="2">
        <f t="shared" si="7"/>
        <v>20.43</v>
      </c>
      <c r="G71" s="12">
        <f t="shared" si="8"/>
        <v>20.43</v>
      </c>
      <c r="H71" s="11">
        <f t="shared" si="6"/>
        <v>68</v>
      </c>
    </row>
    <row r="72" spans="1:8" ht="16.5" thickTop="1" thickBot="1">
      <c r="A72" s="5">
        <v>43</v>
      </c>
      <c r="B72" s="6" t="s">
        <v>87</v>
      </c>
      <c r="C72" s="6" t="s">
        <v>47</v>
      </c>
      <c r="D72" s="4">
        <v>20.47</v>
      </c>
      <c r="E72" s="4">
        <v>99.99</v>
      </c>
      <c r="F72" s="2">
        <f t="shared" si="7"/>
        <v>20.47</v>
      </c>
      <c r="G72" s="12">
        <f t="shared" si="8"/>
        <v>20.47</v>
      </c>
      <c r="H72" s="11">
        <f t="shared" si="6"/>
        <v>69</v>
      </c>
    </row>
    <row r="73" spans="1:8" ht="16.5" thickTop="1" thickBot="1">
      <c r="A73" s="5">
        <v>126</v>
      </c>
      <c r="B73" s="6" t="s">
        <v>169</v>
      </c>
      <c r="C73" s="6" t="s">
        <v>63</v>
      </c>
      <c r="D73" s="23">
        <v>21</v>
      </c>
      <c r="E73" s="24">
        <v>99.99</v>
      </c>
      <c r="F73" s="25">
        <f t="shared" si="7"/>
        <v>21</v>
      </c>
      <c r="G73" s="12">
        <f t="shared" si="8"/>
        <v>21</v>
      </c>
      <c r="H73" s="11">
        <f t="shared" si="6"/>
        <v>70</v>
      </c>
    </row>
    <row r="74" spans="1:8" ht="16.5" thickTop="1" thickBot="1">
      <c r="A74" s="5">
        <v>128</v>
      </c>
      <c r="B74" s="6" t="s">
        <v>138</v>
      </c>
      <c r="C74" s="6" t="s">
        <v>134</v>
      </c>
      <c r="D74" s="23">
        <v>21.4</v>
      </c>
      <c r="E74" s="24">
        <v>99.99</v>
      </c>
      <c r="F74" s="25">
        <f t="shared" si="7"/>
        <v>21.4</v>
      </c>
      <c r="G74" s="12">
        <f t="shared" si="8"/>
        <v>21.4</v>
      </c>
      <c r="H74" s="11">
        <f t="shared" si="6"/>
        <v>71</v>
      </c>
    </row>
    <row r="75" spans="1:8" ht="16.5" thickTop="1" thickBot="1">
      <c r="A75" s="5">
        <v>131</v>
      </c>
      <c r="B75" s="6" t="s">
        <v>143</v>
      </c>
      <c r="C75" s="6" t="s">
        <v>135</v>
      </c>
      <c r="D75" s="23">
        <v>21.54</v>
      </c>
      <c r="E75" s="24">
        <v>99.99</v>
      </c>
      <c r="F75" s="25">
        <f t="shared" si="7"/>
        <v>21.54</v>
      </c>
      <c r="G75" s="12">
        <f t="shared" si="8"/>
        <v>21.54</v>
      </c>
      <c r="H75" s="11">
        <f t="shared" si="6"/>
        <v>72</v>
      </c>
    </row>
    <row r="76" spans="1:8" ht="16.5" thickTop="1" thickBot="1">
      <c r="A76" s="5">
        <v>130</v>
      </c>
      <c r="B76" s="6" t="s">
        <v>136</v>
      </c>
      <c r="C76" s="6" t="s">
        <v>134</v>
      </c>
      <c r="D76" s="23">
        <v>21.61</v>
      </c>
      <c r="E76" s="24">
        <v>99.99</v>
      </c>
      <c r="F76" s="25">
        <f t="shared" si="7"/>
        <v>21.61</v>
      </c>
      <c r="G76" s="12">
        <f t="shared" si="8"/>
        <v>21.61</v>
      </c>
      <c r="H76" s="11">
        <f t="shared" si="6"/>
        <v>73</v>
      </c>
    </row>
    <row r="77" spans="1:8" ht="16.5" thickTop="1" thickBot="1">
      <c r="A77" s="5">
        <v>22</v>
      </c>
      <c r="B77" s="6" t="s">
        <v>66</v>
      </c>
      <c r="C77" s="6" t="s">
        <v>27</v>
      </c>
      <c r="D77" s="4">
        <v>21.64</v>
      </c>
      <c r="E77" s="4">
        <v>99.99</v>
      </c>
      <c r="F77" s="2">
        <f t="shared" si="7"/>
        <v>21.64</v>
      </c>
      <c r="G77" s="12">
        <f t="shared" si="8"/>
        <v>21.64</v>
      </c>
      <c r="H77" s="11">
        <f t="shared" si="6"/>
        <v>74</v>
      </c>
    </row>
    <row r="78" spans="1:8" ht="16.5" thickTop="1" thickBot="1">
      <c r="A78" s="5">
        <v>7</v>
      </c>
      <c r="B78" s="6" t="s">
        <v>38</v>
      </c>
      <c r="C78" s="6" t="s">
        <v>39</v>
      </c>
      <c r="D78" s="4">
        <v>21.72</v>
      </c>
      <c r="E78" s="4">
        <v>99.99</v>
      </c>
      <c r="F78" s="2">
        <f t="shared" si="7"/>
        <v>21.72</v>
      </c>
      <c r="G78" s="12">
        <f t="shared" si="8"/>
        <v>21.72</v>
      </c>
      <c r="H78" s="11">
        <f t="shared" si="6"/>
        <v>75</v>
      </c>
    </row>
    <row r="79" spans="1:8" ht="16.5" thickTop="1" thickBot="1">
      <c r="A79" s="5">
        <v>80</v>
      </c>
      <c r="B79" s="6" t="s">
        <v>123</v>
      </c>
      <c r="C79" s="6" t="s">
        <v>31</v>
      </c>
      <c r="D79" s="4">
        <v>21.81</v>
      </c>
      <c r="E79" s="4">
        <v>99.99</v>
      </c>
      <c r="F79" s="2">
        <f t="shared" si="7"/>
        <v>21.81</v>
      </c>
      <c r="G79" s="12">
        <f t="shared" si="8"/>
        <v>21.81</v>
      </c>
      <c r="H79" s="11">
        <f t="shared" si="6"/>
        <v>76</v>
      </c>
    </row>
    <row r="80" spans="1:8" ht="16.5" thickTop="1" thickBot="1">
      <c r="A80" s="5">
        <v>76</v>
      </c>
      <c r="B80" s="6" t="s">
        <v>119</v>
      </c>
      <c r="C80" s="6" t="s">
        <v>39</v>
      </c>
      <c r="D80" s="4">
        <v>22.21</v>
      </c>
      <c r="E80" s="4">
        <v>99.99</v>
      </c>
      <c r="F80" s="2">
        <f t="shared" si="7"/>
        <v>22.21</v>
      </c>
      <c r="G80" s="12">
        <f t="shared" si="8"/>
        <v>22.21</v>
      </c>
      <c r="H80" s="11">
        <f t="shared" si="6"/>
        <v>77</v>
      </c>
    </row>
    <row r="81" spans="1:8" ht="16.5" thickTop="1" thickBot="1">
      <c r="A81" s="5">
        <v>65</v>
      </c>
      <c r="B81" s="6" t="s">
        <v>109</v>
      </c>
      <c r="C81" s="6" t="s">
        <v>33</v>
      </c>
      <c r="D81" s="4">
        <v>22.48</v>
      </c>
      <c r="E81" s="4">
        <v>99.99</v>
      </c>
      <c r="F81" s="2">
        <f t="shared" si="7"/>
        <v>22.48</v>
      </c>
      <c r="G81" s="12">
        <f t="shared" si="8"/>
        <v>22.48</v>
      </c>
      <c r="H81" s="11">
        <f t="shared" si="6"/>
        <v>78</v>
      </c>
    </row>
    <row r="82" spans="1:8" ht="16.5" thickTop="1" thickBot="1">
      <c r="A82" s="5">
        <v>47</v>
      </c>
      <c r="B82" s="6" t="s">
        <v>91</v>
      </c>
      <c r="C82" s="6" t="s">
        <v>57</v>
      </c>
      <c r="D82" s="4">
        <v>22.65</v>
      </c>
      <c r="E82" s="4">
        <v>99.99</v>
      </c>
      <c r="F82" s="2">
        <f t="shared" si="7"/>
        <v>22.65</v>
      </c>
      <c r="G82" s="12">
        <f t="shared" si="8"/>
        <v>22.65</v>
      </c>
      <c r="H82" s="11">
        <f t="shared" si="6"/>
        <v>79</v>
      </c>
    </row>
    <row r="83" spans="1:8" ht="16.5" thickTop="1" thickBot="1">
      <c r="A83" s="5">
        <v>75</v>
      </c>
      <c r="B83" s="6" t="s">
        <v>118</v>
      </c>
      <c r="C83" s="6" t="s">
        <v>33</v>
      </c>
      <c r="D83" s="4">
        <v>22.75</v>
      </c>
      <c r="E83" s="4">
        <v>99.99</v>
      </c>
      <c r="F83" s="2">
        <f t="shared" si="7"/>
        <v>22.75</v>
      </c>
      <c r="G83" s="12">
        <f t="shared" si="8"/>
        <v>22.75</v>
      </c>
      <c r="H83" s="11">
        <f t="shared" si="6"/>
        <v>80</v>
      </c>
    </row>
    <row r="84" spans="1:8" ht="16.5" thickTop="1" thickBot="1">
      <c r="A84" s="5">
        <v>88</v>
      </c>
      <c r="B84" s="6" t="s">
        <v>131</v>
      </c>
      <c r="C84" s="6" t="s">
        <v>55</v>
      </c>
      <c r="D84" s="4">
        <v>22.76</v>
      </c>
      <c r="E84" s="4">
        <v>99.99</v>
      </c>
      <c r="F84" s="2">
        <f t="shared" si="7"/>
        <v>22.76</v>
      </c>
      <c r="G84" s="12">
        <f t="shared" si="8"/>
        <v>22.76</v>
      </c>
      <c r="H84" s="11">
        <f t="shared" si="6"/>
        <v>81</v>
      </c>
    </row>
    <row r="85" spans="1:8" ht="16.5" thickTop="1" thickBot="1">
      <c r="A85" s="5">
        <v>50</v>
      </c>
      <c r="B85" s="6" t="s">
        <v>94</v>
      </c>
      <c r="C85" s="6" t="s">
        <v>27</v>
      </c>
      <c r="D85" s="4">
        <v>24.86</v>
      </c>
      <c r="E85" s="4">
        <v>99.99</v>
      </c>
      <c r="F85" s="2">
        <f t="shared" si="7"/>
        <v>24.86</v>
      </c>
      <c r="G85" s="12">
        <f t="shared" si="8"/>
        <v>24.86</v>
      </c>
      <c r="H85" s="11">
        <f t="shared" si="6"/>
        <v>82</v>
      </c>
    </row>
    <row r="86" spans="1:8" ht="16.5" thickTop="1" thickBot="1">
      <c r="A86" s="5">
        <v>32</v>
      </c>
      <c r="B86" s="6" t="s">
        <v>76</v>
      </c>
      <c r="C86" s="6" t="s">
        <v>55</v>
      </c>
      <c r="D86" s="4">
        <v>26.94</v>
      </c>
      <c r="E86" s="4">
        <v>99.99</v>
      </c>
      <c r="F86" s="2">
        <f t="shared" si="7"/>
        <v>26.94</v>
      </c>
      <c r="G86" s="12">
        <f t="shared" si="8"/>
        <v>26.94</v>
      </c>
      <c r="H86" s="11">
        <f t="shared" si="6"/>
        <v>83</v>
      </c>
    </row>
    <row r="87" spans="1:8" ht="16.5" thickTop="1" thickBot="1">
      <c r="A87" s="5">
        <v>81</v>
      </c>
      <c r="B87" s="6" t="s">
        <v>124</v>
      </c>
      <c r="C87" s="6" t="s">
        <v>39</v>
      </c>
      <c r="D87" s="4">
        <v>28.04</v>
      </c>
      <c r="E87" s="4">
        <v>99.99</v>
      </c>
      <c r="F87" s="2">
        <f t="shared" si="7"/>
        <v>28.04</v>
      </c>
      <c r="G87" s="12">
        <f t="shared" si="8"/>
        <v>28.04</v>
      </c>
      <c r="H87" s="11">
        <f t="shared" si="6"/>
        <v>84</v>
      </c>
    </row>
    <row r="88" spans="1:8" ht="16.5" thickTop="1" thickBot="1">
      <c r="A88" s="5">
        <v>133</v>
      </c>
      <c r="B88" s="6" t="s">
        <v>142</v>
      </c>
      <c r="C88" s="6" t="s">
        <v>134</v>
      </c>
      <c r="D88" s="23">
        <v>29.64</v>
      </c>
      <c r="E88" s="24">
        <v>99.99</v>
      </c>
      <c r="F88" s="25">
        <f t="shared" si="7"/>
        <v>29.64</v>
      </c>
      <c r="G88" s="12">
        <f t="shared" si="8"/>
        <v>29.64</v>
      </c>
      <c r="H88" s="11">
        <f t="shared" si="6"/>
        <v>85</v>
      </c>
    </row>
    <row r="89" spans="1:8" ht="16.5" thickTop="1" thickBot="1">
      <c r="A89" s="5">
        <v>119</v>
      </c>
      <c r="B89" s="6" t="s">
        <v>144</v>
      </c>
      <c r="C89" s="6" t="s">
        <v>134</v>
      </c>
      <c r="D89" s="23">
        <v>31.26</v>
      </c>
      <c r="E89" s="24">
        <v>99.99</v>
      </c>
      <c r="F89" s="25">
        <f t="shared" si="7"/>
        <v>31.26</v>
      </c>
      <c r="G89" s="12">
        <f t="shared" si="8"/>
        <v>31.26</v>
      </c>
      <c r="H89" s="11">
        <f t="shared" si="6"/>
        <v>86</v>
      </c>
    </row>
    <row r="90" spans="1:8" ht="16.5" thickTop="1" thickBot="1">
      <c r="A90" s="5">
        <v>6</v>
      </c>
      <c r="B90" s="6"/>
      <c r="C90" s="6"/>
      <c r="D90" s="4">
        <v>99.99</v>
      </c>
      <c r="E90" s="4">
        <v>99.99</v>
      </c>
      <c r="F90" s="2">
        <f t="shared" si="7"/>
        <v>99.99</v>
      </c>
      <c r="G90" s="12">
        <f t="shared" si="8"/>
        <v>99.99</v>
      </c>
      <c r="H90" s="11">
        <f t="shared" si="6"/>
        <v>87</v>
      </c>
    </row>
    <row r="91" spans="1:8" ht="16.5" thickTop="1" thickBot="1">
      <c r="A91" s="5">
        <v>8</v>
      </c>
      <c r="B91" s="6" t="s">
        <v>40</v>
      </c>
      <c r="C91" s="6" t="s">
        <v>41</v>
      </c>
      <c r="D91" s="4">
        <v>99.99</v>
      </c>
      <c r="E91" s="4">
        <v>99.99</v>
      </c>
      <c r="F91" s="2">
        <f t="shared" si="7"/>
        <v>99.99</v>
      </c>
      <c r="G91" s="12">
        <f t="shared" si="8"/>
        <v>99.99</v>
      </c>
      <c r="H91" s="11">
        <f t="shared" si="6"/>
        <v>87</v>
      </c>
    </row>
    <row r="92" spans="1:8" ht="16.5" thickTop="1" thickBot="1">
      <c r="A92" s="5">
        <v>11</v>
      </c>
      <c r="B92" s="6" t="s">
        <v>44</v>
      </c>
      <c r="C92" s="6" t="s">
        <v>45</v>
      </c>
      <c r="D92" s="4">
        <v>99.99</v>
      </c>
      <c r="E92" s="4">
        <v>99.99</v>
      </c>
      <c r="F92" s="2">
        <f t="shared" si="7"/>
        <v>99.99</v>
      </c>
      <c r="G92" s="12">
        <f t="shared" si="8"/>
        <v>99.99</v>
      </c>
      <c r="H92" s="11">
        <f t="shared" si="6"/>
        <v>87</v>
      </c>
    </row>
    <row r="93" spans="1:8" ht="16.5" thickTop="1" thickBot="1">
      <c r="A93" s="5">
        <v>13</v>
      </c>
      <c r="B93" s="6"/>
      <c r="C93" s="6"/>
      <c r="D93" s="4">
        <v>99.99</v>
      </c>
      <c r="E93" s="4">
        <v>99.99</v>
      </c>
      <c r="F93" s="2">
        <f t="shared" si="7"/>
        <v>99.99</v>
      </c>
      <c r="G93" s="12">
        <f t="shared" si="8"/>
        <v>99.99</v>
      </c>
      <c r="H93" s="11">
        <f t="shared" si="6"/>
        <v>87</v>
      </c>
    </row>
    <row r="94" spans="1:8" ht="16.5" thickTop="1" thickBot="1">
      <c r="A94" s="5">
        <v>14</v>
      </c>
      <c r="B94" s="6"/>
      <c r="C94" s="6"/>
      <c r="D94" s="4">
        <v>99.99</v>
      </c>
      <c r="E94" s="4">
        <v>99.99</v>
      </c>
      <c r="F94" s="2">
        <f t="shared" si="7"/>
        <v>99.99</v>
      </c>
      <c r="G94" s="12">
        <f t="shared" si="8"/>
        <v>99.99</v>
      </c>
      <c r="H94" s="11">
        <f t="shared" si="6"/>
        <v>87</v>
      </c>
    </row>
    <row r="95" spans="1:8" ht="16.5" thickTop="1" thickBot="1">
      <c r="A95" s="5">
        <v>18</v>
      </c>
      <c r="B95" s="6"/>
      <c r="C95" s="6"/>
      <c r="D95" s="4">
        <v>99.99</v>
      </c>
      <c r="E95" s="4">
        <v>99.99</v>
      </c>
      <c r="F95" s="2">
        <f t="shared" si="7"/>
        <v>99.99</v>
      </c>
      <c r="G95" s="12">
        <f t="shared" si="8"/>
        <v>99.99</v>
      </c>
      <c r="H95" s="11">
        <f t="shared" si="6"/>
        <v>87</v>
      </c>
    </row>
    <row r="96" spans="1:8" ht="16.5" thickTop="1" thickBot="1">
      <c r="A96" s="5">
        <v>20</v>
      </c>
      <c r="B96" s="6" t="s">
        <v>62</v>
      </c>
      <c r="C96" s="6" t="s">
        <v>63</v>
      </c>
      <c r="D96" s="4">
        <v>99.99</v>
      </c>
      <c r="E96" s="4">
        <v>99.99</v>
      </c>
      <c r="F96" s="2">
        <f t="shared" si="7"/>
        <v>99.99</v>
      </c>
      <c r="G96" s="12">
        <f t="shared" si="8"/>
        <v>99.99</v>
      </c>
      <c r="H96" s="11">
        <f t="shared" si="6"/>
        <v>87</v>
      </c>
    </row>
    <row r="97" spans="1:8" ht="16.5" thickTop="1" thickBot="1">
      <c r="A97" s="5">
        <v>21</v>
      </c>
      <c r="B97" s="6" t="s">
        <v>64</v>
      </c>
      <c r="C97" s="6" t="s">
        <v>65</v>
      </c>
      <c r="D97" s="4">
        <v>99.99</v>
      </c>
      <c r="E97" s="4">
        <v>99.99</v>
      </c>
      <c r="F97" s="2">
        <f t="shared" si="7"/>
        <v>99.99</v>
      </c>
      <c r="G97" s="12">
        <f t="shared" si="8"/>
        <v>99.99</v>
      </c>
      <c r="H97" s="11">
        <f t="shared" ref="H97:H128" si="9">RANK(G97,G$3:G$189,1)</f>
        <v>87</v>
      </c>
    </row>
    <row r="98" spans="1:8" ht="16.5" thickTop="1" thickBot="1">
      <c r="A98" s="5">
        <v>23</v>
      </c>
      <c r="B98" s="6" t="s">
        <v>67</v>
      </c>
      <c r="C98" s="6" t="s">
        <v>29</v>
      </c>
      <c r="D98" s="4">
        <v>99.99</v>
      </c>
      <c r="E98" s="4">
        <v>99.99</v>
      </c>
      <c r="F98" s="2">
        <f t="shared" si="7"/>
        <v>99.99</v>
      </c>
      <c r="G98" s="12">
        <f t="shared" si="8"/>
        <v>99.99</v>
      </c>
      <c r="H98" s="11">
        <f t="shared" si="9"/>
        <v>87</v>
      </c>
    </row>
    <row r="99" spans="1:8" ht="16.5" thickTop="1" thickBot="1">
      <c r="A99" s="5">
        <v>29</v>
      </c>
      <c r="B99" s="6"/>
      <c r="C99" s="6"/>
      <c r="D99" s="4"/>
      <c r="E99" s="4">
        <v>99.99</v>
      </c>
      <c r="F99" s="2">
        <f t="shared" si="7"/>
        <v>99.99</v>
      </c>
      <c r="G99" s="12">
        <f t="shared" si="8"/>
        <v>99.99</v>
      </c>
      <c r="H99" s="11">
        <f t="shared" si="9"/>
        <v>87</v>
      </c>
    </row>
    <row r="100" spans="1:8" ht="16.5" thickTop="1" thickBot="1">
      <c r="A100" s="5">
        <v>30</v>
      </c>
      <c r="B100" s="6"/>
      <c r="C100" s="6"/>
      <c r="D100" s="4"/>
      <c r="E100" s="4">
        <v>99.99</v>
      </c>
      <c r="F100" s="2">
        <f t="shared" ref="F100:F131" si="10">MIN(D100,E100)</f>
        <v>99.99</v>
      </c>
      <c r="G100" s="12">
        <f t="shared" ref="G100:G131" si="11">IF(F100=0,99.99,F100)</f>
        <v>99.99</v>
      </c>
      <c r="H100" s="11">
        <f t="shared" si="9"/>
        <v>87</v>
      </c>
    </row>
    <row r="101" spans="1:8" ht="16.5" thickTop="1" thickBot="1">
      <c r="A101" s="5">
        <v>31</v>
      </c>
      <c r="B101" s="6" t="s">
        <v>75</v>
      </c>
      <c r="C101" s="6" t="s">
        <v>53</v>
      </c>
      <c r="D101" s="4">
        <v>99.99</v>
      </c>
      <c r="E101" s="4">
        <v>99.99</v>
      </c>
      <c r="F101" s="2">
        <f t="shared" si="10"/>
        <v>99.99</v>
      </c>
      <c r="G101" s="12">
        <f t="shared" si="11"/>
        <v>99.99</v>
      </c>
      <c r="H101" s="11">
        <f t="shared" si="9"/>
        <v>87</v>
      </c>
    </row>
    <row r="102" spans="1:8" ht="16.5" thickTop="1" thickBot="1">
      <c r="A102" s="5">
        <v>34</v>
      </c>
      <c r="B102" s="6"/>
      <c r="C102" s="6"/>
      <c r="D102" s="4"/>
      <c r="E102" s="4">
        <v>99.99</v>
      </c>
      <c r="F102" s="2">
        <f t="shared" si="10"/>
        <v>99.99</v>
      </c>
      <c r="G102" s="12">
        <f t="shared" si="11"/>
        <v>99.99</v>
      </c>
      <c r="H102" s="11">
        <f t="shared" si="9"/>
        <v>87</v>
      </c>
    </row>
    <row r="103" spans="1:8" ht="16.5" thickTop="1" thickBot="1">
      <c r="A103" s="5">
        <v>36</v>
      </c>
      <c r="B103" s="6"/>
      <c r="C103" s="6"/>
      <c r="D103" s="4"/>
      <c r="E103" s="4">
        <v>99.99</v>
      </c>
      <c r="F103" s="2">
        <f t="shared" si="10"/>
        <v>99.99</v>
      </c>
      <c r="G103" s="12">
        <f t="shared" si="11"/>
        <v>99.99</v>
      </c>
      <c r="H103" s="11">
        <f t="shared" si="9"/>
        <v>87</v>
      </c>
    </row>
    <row r="104" spans="1:8" ht="16.5" thickTop="1" thickBot="1">
      <c r="A104" s="5">
        <v>41</v>
      </c>
      <c r="B104" s="6" t="s">
        <v>85</v>
      </c>
      <c r="C104" s="6" t="s">
        <v>39</v>
      </c>
      <c r="D104" s="4">
        <v>99.99</v>
      </c>
      <c r="E104" s="4">
        <v>99.99</v>
      </c>
      <c r="F104" s="2">
        <f t="shared" si="10"/>
        <v>99.99</v>
      </c>
      <c r="G104" s="12">
        <f t="shared" si="11"/>
        <v>99.99</v>
      </c>
      <c r="H104" s="11">
        <f t="shared" si="9"/>
        <v>87</v>
      </c>
    </row>
    <row r="105" spans="1:8" ht="16.5" thickTop="1" thickBot="1">
      <c r="A105" s="5">
        <v>42</v>
      </c>
      <c r="B105" s="6" t="s">
        <v>86</v>
      </c>
      <c r="C105" s="6" t="s">
        <v>41</v>
      </c>
      <c r="D105" s="4">
        <v>99.99</v>
      </c>
      <c r="E105" s="4">
        <v>99.99</v>
      </c>
      <c r="F105" s="2">
        <f t="shared" si="10"/>
        <v>99.99</v>
      </c>
      <c r="G105" s="12">
        <f t="shared" si="11"/>
        <v>99.99</v>
      </c>
      <c r="H105" s="11">
        <f t="shared" si="9"/>
        <v>87</v>
      </c>
    </row>
    <row r="106" spans="1:8" ht="16.5" thickTop="1" thickBot="1">
      <c r="A106" s="5">
        <v>44</v>
      </c>
      <c r="B106" s="6"/>
      <c r="C106" s="6"/>
      <c r="D106" s="4"/>
      <c r="E106" s="4">
        <v>99.99</v>
      </c>
      <c r="F106" s="2">
        <f t="shared" si="10"/>
        <v>99.99</v>
      </c>
      <c r="G106" s="12">
        <f t="shared" si="11"/>
        <v>99.99</v>
      </c>
      <c r="H106" s="11">
        <f t="shared" si="9"/>
        <v>87</v>
      </c>
    </row>
    <row r="107" spans="1:8" ht="16.5" thickTop="1" thickBot="1">
      <c r="A107" s="5">
        <v>45</v>
      </c>
      <c r="B107" s="6"/>
      <c r="C107" s="6"/>
      <c r="D107" s="4"/>
      <c r="E107" s="4">
        <v>99.99</v>
      </c>
      <c r="F107" s="2">
        <f t="shared" si="10"/>
        <v>99.99</v>
      </c>
      <c r="G107" s="12">
        <f t="shared" si="11"/>
        <v>99.99</v>
      </c>
      <c r="H107" s="11">
        <f t="shared" si="9"/>
        <v>87</v>
      </c>
    </row>
    <row r="108" spans="1:8" ht="16.5" thickTop="1" thickBot="1">
      <c r="A108" s="5"/>
      <c r="B108" s="6"/>
      <c r="C108" s="6"/>
      <c r="D108" s="4"/>
      <c r="E108" s="4">
        <v>99.99</v>
      </c>
      <c r="F108" s="2">
        <f t="shared" si="10"/>
        <v>99.99</v>
      </c>
      <c r="G108" s="12">
        <f t="shared" si="11"/>
        <v>99.99</v>
      </c>
      <c r="H108" s="11">
        <f t="shared" si="9"/>
        <v>87</v>
      </c>
    </row>
    <row r="109" spans="1:8" ht="16.5" thickTop="1" thickBot="1">
      <c r="A109" s="5">
        <v>54</v>
      </c>
      <c r="B109" s="6" t="s">
        <v>98</v>
      </c>
      <c r="C109" s="6" t="s">
        <v>37</v>
      </c>
      <c r="D109" s="4">
        <v>99.99</v>
      </c>
      <c r="E109" s="4">
        <v>99.99</v>
      </c>
      <c r="F109" s="2">
        <f t="shared" si="10"/>
        <v>99.99</v>
      </c>
      <c r="G109" s="12">
        <f t="shared" si="11"/>
        <v>99.99</v>
      </c>
      <c r="H109" s="11">
        <f t="shared" si="9"/>
        <v>87</v>
      </c>
    </row>
    <row r="110" spans="1:8" ht="16.5" thickTop="1" thickBot="1">
      <c r="A110" s="5"/>
      <c r="B110" s="6"/>
      <c r="C110" s="6"/>
      <c r="D110" s="4"/>
      <c r="E110" s="4">
        <v>99.99</v>
      </c>
      <c r="F110" s="2">
        <f t="shared" si="10"/>
        <v>99.99</v>
      </c>
      <c r="G110" s="12">
        <f t="shared" si="11"/>
        <v>99.99</v>
      </c>
      <c r="H110" s="11">
        <f t="shared" si="9"/>
        <v>87</v>
      </c>
    </row>
    <row r="111" spans="1:8" ht="16.5" thickTop="1" thickBot="1">
      <c r="A111" s="5"/>
      <c r="B111" s="6"/>
      <c r="C111" s="6"/>
      <c r="D111" s="4"/>
      <c r="E111" s="4">
        <v>99.99</v>
      </c>
      <c r="F111" s="2">
        <f t="shared" si="10"/>
        <v>99.99</v>
      </c>
      <c r="G111" s="12">
        <f t="shared" si="11"/>
        <v>99.99</v>
      </c>
      <c r="H111" s="11">
        <f t="shared" si="9"/>
        <v>87</v>
      </c>
    </row>
    <row r="112" spans="1:8" ht="16.5" thickTop="1" thickBot="1">
      <c r="A112" s="5">
        <v>60</v>
      </c>
      <c r="B112" s="6" t="s">
        <v>104</v>
      </c>
      <c r="C112" s="6" t="s">
        <v>55</v>
      </c>
      <c r="D112" s="4">
        <v>99.99</v>
      </c>
      <c r="E112" s="4">
        <v>99.99</v>
      </c>
      <c r="F112" s="2">
        <f t="shared" si="10"/>
        <v>99.99</v>
      </c>
      <c r="G112" s="12">
        <f t="shared" si="11"/>
        <v>99.99</v>
      </c>
      <c r="H112" s="11">
        <f t="shared" si="9"/>
        <v>87</v>
      </c>
    </row>
    <row r="113" spans="1:8" ht="16.5" thickTop="1" thickBot="1">
      <c r="A113" s="5">
        <v>61</v>
      </c>
      <c r="B113" s="6" t="s">
        <v>105</v>
      </c>
      <c r="C113" s="6" t="s">
        <v>57</v>
      </c>
      <c r="D113" s="4">
        <v>99.99</v>
      </c>
      <c r="E113" s="4">
        <v>99.99</v>
      </c>
      <c r="F113" s="2">
        <f t="shared" si="10"/>
        <v>99.99</v>
      </c>
      <c r="G113" s="12">
        <f t="shared" si="11"/>
        <v>99.99</v>
      </c>
      <c r="H113" s="11">
        <f t="shared" si="9"/>
        <v>87</v>
      </c>
    </row>
    <row r="114" spans="1:8" ht="16.5" thickTop="1" thickBot="1">
      <c r="A114" s="5">
        <v>67</v>
      </c>
      <c r="B114" s="6" t="s">
        <v>111</v>
      </c>
      <c r="C114" s="6" t="s">
        <v>47</v>
      </c>
      <c r="D114" s="4">
        <v>99.99</v>
      </c>
      <c r="E114" s="4">
        <v>99.99</v>
      </c>
      <c r="F114" s="2">
        <f t="shared" si="10"/>
        <v>99.99</v>
      </c>
      <c r="G114" s="12">
        <f t="shared" si="11"/>
        <v>99.99</v>
      </c>
      <c r="H114" s="11">
        <f t="shared" si="9"/>
        <v>87</v>
      </c>
    </row>
    <row r="115" spans="1:8" ht="16.5" thickTop="1" thickBot="1">
      <c r="A115" s="5"/>
      <c r="B115" s="6"/>
      <c r="C115" s="6"/>
      <c r="D115" s="4"/>
      <c r="E115" s="4">
        <v>99.99</v>
      </c>
      <c r="F115" s="2">
        <f t="shared" si="10"/>
        <v>99.99</v>
      </c>
      <c r="G115" s="12">
        <f t="shared" si="11"/>
        <v>99.99</v>
      </c>
      <c r="H115" s="11">
        <f t="shared" si="9"/>
        <v>87</v>
      </c>
    </row>
    <row r="116" spans="1:8" ht="16.5" thickTop="1" thickBot="1">
      <c r="A116" s="5">
        <v>71</v>
      </c>
      <c r="B116" s="6" t="s">
        <v>115</v>
      </c>
      <c r="C116" s="6" t="s">
        <v>166</v>
      </c>
      <c r="D116" s="4">
        <v>99.99</v>
      </c>
      <c r="E116" s="4">
        <v>99.99</v>
      </c>
      <c r="F116" s="2">
        <f t="shared" si="10"/>
        <v>99.99</v>
      </c>
      <c r="G116" s="12">
        <f t="shared" si="11"/>
        <v>99.99</v>
      </c>
      <c r="H116" s="11">
        <f t="shared" si="9"/>
        <v>87</v>
      </c>
    </row>
    <row r="117" spans="1:8" ht="16.5" thickTop="1" thickBot="1">
      <c r="A117" s="5">
        <v>74</v>
      </c>
      <c r="B117" s="6" t="s">
        <v>117</v>
      </c>
      <c r="C117" s="6" t="s">
        <v>31</v>
      </c>
      <c r="D117" s="4">
        <v>99.99</v>
      </c>
      <c r="E117" s="4">
        <v>99.99</v>
      </c>
      <c r="F117" s="2">
        <f t="shared" si="10"/>
        <v>99.99</v>
      </c>
      <c r="G117" s="12">
        <f t="shared" si="11"/>
        <v>99.99</v>
      </c>
      <c r="H117" s="11">
        <f t="shared" si="9"/>
        <v>87</v>
      </c>
    </row>
    <row r="118" spans="1:8" ht="16.5" thickTop="1" thickBot="1">
      <c r="A118" s="5">
        <v>82</v>
      </c>
      <c r="B118" s="6" t="s">
        <v>125</v>
      </c>
      <c r="C118" s="6" t="s">
        <v>47</v>
      </c>
      <c r="D118" s="4">
        <v>99.99</v>
      </c>
      <c r="E118" s="4">
        <v>99.99</v>
      </c>
      <c r="F118" s="2">
        <f t="shared" si="10"/>
        <v>99.99</v>
      </c>
      <c r="G118" s="12">
        <f t="shared" si="11"/>
        <v>99.99</v>
      </c>
      <c r="H118" s="11">
        <f t="shared" si="9"/>
        <v>87</v>
      </c>
    </row>
    <row r="119" spans="1:8" ht="16.5" thickTop="1" thickBot="1">
      <c r="A119" s="5">
        <v>85</v>
      </c>
      <c r="B119" s="6" t="s">
        <v>128</v>
      </c>
      <c r="C119" s="6" t="s">
        <v>31</v>
      </c>
      <c r="D119" s="4">
        <v>99.99</v>
      </c>
      <c r="E119" s="4">
        <v>99.99</v>
      </c>
      <c r="F119" s="2">
        <f t="shared" si="10"/>
        <v>99.99</v>
      </c>
      <c r="G119" s="12">
        <f t="shared" si="11"/>
        <v>99.99</v>
      </c>
      <c r="H119" s="11">
        <f t="shared" si="9"/>
        <v>87</v>
      </c>
    </row>
    <row r="120" spans="1:8" ht="16.5" thickTop="1" thickBot="1">
      <c r="A120" s="5">
        <v>86</v>
      </c>
      <c r="B120" s="6" t="s">
        <v>129</v>
      </c>
      <c r="C120" s="6" t="s">
        <v>33</v>
      </c>
      <c r="D120" s="4">
        <v>99.99</v>
      </c>
      <c r="E120" s="4">
        <v>99.99</v>
      </c>
      <c r="F120" s="2">
        <f t="shared" si="10"/>
        <v>99.99</v>
      </c>
      <c r="G120" s="12">
        <f t="shared" si="11"/>
        <v>99.99</v>
      </c>
      <c r="H120" s="11">
        <f t="shared" si="9"/>
        <v>87</v>
      </c>
    </row>
    <row r="121" spans="1:8" ht="16.5" thickTop="1" thickBot="1">
      <c r="A121" s="5">
        <v>89</v>
      </c>
      <c r="B121" s="6" t="s">
        <v>147</v>
      </c>
      <c r="C121" s="6" t="s">
        <v>55</v>
      </c>
      <c r="D121" s="4">
        <v>99.99</v>
      </c>
      <c r="E121" s="4">
        <v>99.99</v>
      </c>
      <c r="F121" s="2">
        <f t="shared" si="10"/>
        <v>99.99</v>
      </c>
      <c r="G121" s="12">
        <f t="shared" si="11"/>
        <v>99.99</v>
      </c>
      <c r="H121" s="11">
        <f t="shared" si="9"/>
        <v>87</v>
      </c>
    </row>
    <row r="122" spans="1:8" ht="16.5" thickTop="1" thickBot="1">
      <c r="A122" s="5">
        <v>90</v>
      </c>
      <c r="B122" s="6" t="s">
        <v>149</v>
      </c>
      <c r="C122" s="6" t="s">
        <v>150</v>
      </c>
      <c r="D122" s="4">
        <v>99.99</v>
      </c>
      <c r="E122" s="4">
        <v>99.99</v>
      </c>
      <c r="F122" s="2">
        <f t="shared" si="10"/>
        <v>99.99</v>
      </c>
      <c r="G122" s="12">
        <f t="shared" si="11"/>
        <v>99.99</v>
      </c>
      <c r="H122" s="11">
        <f t="shared" si="9"/>
        <v>87</v>
      </c>
    </row>
    <row r="123" spans="1:8" ht="16.5" thickTop="1" thickBot="1">
      <c r="A123" s="5">
        <v>92</v>
      </c>
      <c r="B123" s="6"/>
      <c r="C123" s="6" t="s">
        <v>34</v>
      </c>
      <c r="D123" s="4">
        <v>99.99</v>
      </c>
      <c r="E123" s="4">
        <v>99.99</v>
      </c>
      <c r="F123" s="2">
        <f t="shared" si="10"/>
        <v>99.99</v>
      </c>
      <c r="G123" s="12">
        <f t="shared" si="11"/>
        <v>99.99</v>
      </c>
      <c r="H123" s="11">
        <f t="shared" si="9"/>
        <v>87</v>
      </c>
    </row>
    <row r="124" spans="1:8" ht="16.5" thickTop="1" thickBot="1">
      <c r="A124" s="5">
        <v>94</v>
      </c>
      <c r="B124" s="6" t="s">
        <v>17</v>
      </c>
      <c r="C124" s="6" t="s">
        <v>55</v>
      </c>
      <c r="D124" s="4">
        <v>99.99</v>
      </c>
      <c r="E124" s="4">
        <v>99.99</v>
      </c>
      <c r="F124" s="2">
        <f t="shared" si="10"/>
        <v>99.99</v>
      </c>
      <c r="G124" s="12">
        <f t="shared" si="11"/>
        <v>99.99</v>
      </c>
      <c r="H124" s="11">
        <f t="shared" si="9"/>
        <v>87</v>
      </c>
    </row>
    <row r="125" spans="1:8" ht="16.5" thickTop="1" thickBot="1">
      <c r="A125" s="5">
        <v>100</v>
      </c>
      <c r="B125" s="6" t="s">
        <v>11</v>
      </c>
      <c r="C125" s="6" t="s">
        <v>31</v>
      </c>
      <c r="D125" s="4">
        <v>99.99</v>
      </c>
      <c r="E125" s="4">
        <v>99.99</v>
      </c>
      <c r="F125" s="2">
        <f t="shared" si="10"/>
        <v>99.99</v>
      </c>
      <c r="G125" s="12">
        <f t="shared" si="11"/>
        <v>99.99</v>
      </c>
      <c r="H125" s="11">
        <f t="shared" si="9"/>
        <v>87</v>
      </c>
    </row>
    <row r="126" spans="1:8" ht="16.5" thickTop="1" thickBot="1">
      <c r="A126" s="5">
        <v>109</v>
      </c>
      <c r="B126" s="6" t="s">
        <v>2</v>
      </c>
      <c r="C126" s="6" t="s">
        <v>37</v>
      </c>
      <c r="D126" s="4">
        <v>99.99</v>
      </c>
      <c r="E126" s="4">
        <v>99.99</v>
      </c>
      <c r="F126" s="2">
        <f t="shared" si="10"/>
        <v>99.99</v>
      </c>
      <c r="G126" s="12">
        <f t="shared" si="11"/>
        <v>99.99</v>
      </c>
      <c r="H126" s="11">
        <f t="shared" si="9"/>
        <v>87</v>
      </c>
    </row>
    <row r="127" spans="1:8" ht="16.5" thickTop="1" thickBot="1">
      <c r="A127" s="5">
        <v>112</v>
      </c>
      <c r="B127" s="6" t="s">
        <v>152</v>
      </c>
      <c r="C127" s="6" t="s">
        <v>153</v>
      </c>
      <c r="D127" s="4">
        <v>99.99</v>
      </c>
      <c r="E127" s="4">
        <v>99.99</v>
      </c>
      <c r="F127" s="2">
        <f t="shared" si="10"/>
        <v>99.99</v>
      </c>
      <c r="G127" s="12">
        <f t="shared" si="11"/>
        <v>99.99</v>
      </c>
      <c r="H127" s="11">
        <f t="shared" si="9"/>
        <v>87</v>
      </c>
    </row>
    <row r="128" spans="1:8" ht="16.5" thickTop="1" thickBot="1">
      <c r="A128" s="5">
        <v>113</v>
      </c>
      <c r="B128" s="6" t="s">
        <v>151</v>
      </c>
      <c r="C128" s="6" t="s">
        <v>154</v>
      </c>
      <c r="D128" s="4">
        <v>99.99</v>
      </c>
      <c r="E128" s="4">
        <v>99.99</v>
      </c>
      <c r="F128" s="2">
        <f t="shared" si="10"/>
        <v>99.99</v>
      </c>
      <c r="G128" s="12">
        <f t="shared" si="11"/>
        <v>99.99</v>
      </c>
      <c r="H128" s="11">
        <f t="shared" si="9"/>
        <v>87</v>
      </c>
    </row>
    <row r="129" spans="1:8" ht="16.5" thickTop="1" thickBot="1">
      <c r="A129" s="5">
        <v>115</v>
      </c>
      <c r="B129" s="6" t="s">
        <v>157</v>
      </c>
      <c r="C129" s="6" t="s">
        <v>158</v>
      </c>
      <c r="D129" s="7">
        <v>99.99</v>
      </c>
      <c r="E129" s="4">
        <v>99.99</v>
      </c>
      <c r="F129" s="2">
        <f t="shared" si="10"/>
        <v>99.99</v>
      </c>
      <c r="G129" s="12">
        <f t="shared" si="11"/>
        <v>99.99</v>
      </c>
      <c r="H129" s="11">
        <f t="shared" ref="H129:H160" si="12">RANK(G129,G$3:G$189,1)</f>
        <v>87</v>
      </c>
    </row>
    <row r="130" spans="1:8" ht="16.5" thickTop="1" thickBot="1">
      <c r="A130" s="5">
        <v>116</v>
      </c>
      <c r="B130" s="6" t="s">
        <v>159</v>
      </c>
      <c r="C130" s="6" t="s">
        <v>160</v>
      </c>
      <c r="D130" s="7">
        <v>99.99</v>
      </c>
      <c r="E130" s="4">
        <v>99.99</v>
      </c>
      <c r="F130" s="2">
        <f t="shared" si="10"/>
        <v>99.99</v>
      </c>
      <c r="G130" s="12">
        <f t="shared" si="11"/>
        <v>99.99</v>
      </c>
      <c r="H130" s="11">
        <f t="shared" si="12"/>
        <v>87</v>
      </c>
    </row>
    <row r="131" spans="1:8" ht="16.5" thickTop="1" thickBot="1">
      <c r="A131" s="5">
        <v>118</v>
      </c>
      <c r="B131" s="6" t="s">
        <v>145</v>
      </c>
      <c r="C131" s="6" t="s">
        <v>63</v>
      </c>
      <c r="D131" s="23">
        <v>99.99</v>
      </c>
      <c r="E131" s="24">
        <v>99.99</v>
      </c>
      <c r="F131" s="25">
        <f t="shared" si="10"/>
        <v>99.99</v>
      </c>
      <c r="G131" s="12">
        <f t="shared" si="11"/>
        <v>99.99</v>
      </c>
      <c r="H131" s="11">
        <f t="shared" si="12"/>
        <v>87</v>
      </c>
    </row>
    <row r="132" spans="1:8" ht="16.5" thickTop="1" thickBot="1">
      <c r="A132" s="5">
        <v>120</v>
      </c>
      <c r="B132" s="6" t="s">
        <v>18</v>
      </c>
      <c r="C132" s="6" t="s">
        <v>27</v>
      </c>
      <c r="D132" s="23">
        <v>99.99</v>
      </c>
      <c r="E132" s="24">
        <v>99.99</v>
      </c>
      <c r="F132" s="25">
        <f t="shared" ref="F132:F163" si="13">MIN(D132,E132)</f>
        <v>99.99</v>
      </c>
      <c r="G132" s="12">
        <f t="shared" ref="G132:G163" si="14">IF(F132=0,99.99,F132)</f>
        <v>99.99</v>
      </c>
      <c r="H132" s="11">
        <f t="shared" si="12"/>
        <v>87</v>
      </c>
    </row>
    <row r="133" spans="1:8" ht="16.5" thickTop="1" thickBot="1">
      <c r="A133" s="5">
        <v>121</v>
      </c>
      <c r="B133" s="6" t="s">
        <v>133</v>
      </c>
      <c r="C133" s="6" t="s">
        <v>134</v>
      </c>
      <c r="D133" s="23">
        <v>99.99</v>
      </c>
      <c r="E133" s="24">
        <v>99.99</v>
      </c>
      <c r="F133" s="25">
        <f t="shared" si="13"/>
        <v>99.99</v>
      </c>
      <c r="G133" s="12">
        <f t="shared" si="14"/>
        <v>99.99</v>
      </c>
      <c r="H133" s="11">
        <f t="shared" si="12"/>
        <v>87</v>
      </c>
    </row>
    <row r="134" spans="1:8" ht="16.5" thickTop="1" thickBot="1">
      <c r="A134" s="5">
        <v>122</v>
      </c>
      <c r="B134" s="6" t="s">
        <v>132</v>
      </c>
      <c r="C134" s="6" t="s">
        <v>178</v>
      </c>
      <c r="D134" s="23">
        <v>99.99</v>
      </c>
      <c r="E134" s="24">
        <v>99.99</v>
      </c>
      <c r="F134" s="25">
        <f t="shared" si="13"/>
        <v>99.99</v>
      </c>
      <c r="G134" s="12">
        <f t="shared" si="14"/>
        <v>99.99</v>
      </c>
      <c r="H134" s="11">
        <f t="shared" si="12"/>
        <v>87</v>
      </c>
    </row>
    <row r="135" spans="1:8" ht="16.5" thickTop="1" thickBot="1">
      <c r="A135" s="5">
        <v>123</v>
      </c>
      <c r="B135" s="6" t="s">
        <v>170</v>
      </c>
      <c r="C135" s="6" t="s">
        <v>63</v>
      </c>
      <c r="D135" s="23">
        <v>99.99</v>
      </c>
      <c r="E135" s="24">
        <v>99.99</v>
      </c>
      <c r="F135" s="25">
        <f t="shared" si="13"/>
        <v>99.99</v>
      </c>
      <c r="G135" s="12">
        <f t="shared" si="14"/>
        <v>99.99</v>
      </c>
      <c r="H135" s="11">
        <f t="shared" si="12"/>
        <v>87</v>
      </c>
    </row>
    <row r="136" spans="1:8" ht="16.5" thickTop="1" thickBot="1">
      <c r="A136" s="5">
        <v>132</v>
      </c>
      <c r="B136" s="6" t="s">
        <v>137</v>
      </c>
      <c r="C136" s="6" t="s">
        <v>63</v>
      </c>
      <c r="D136" s="23">
        <v>99.99</v>
      </c>
      <c r="E136" s="24">
        <v>99.99</v>
      </c>
      <c r="F136" s="25">
        <f t="shared" si="13"/>
        <v>99.99</v>
      </c>
      <c r="G136" s="12">
        <f t="shared" si="14"/>
        <v>99.99</v>
      </c>
      <c r="H136" s="11">
        <f t="shared" si="12"/>
        <v>87</v>
      </c>
    </row>
    <row r="137" spans="1:8" ht="16.5" thickTop="1" thickBot="1">
      <c r="A137" s="5">
        <v>135</v>
      </c>
      <c r="B137" s="6" t="s">
        <v>167</v>
      </c>
      <c r="C137" s="6" t="s">
        <v>168</v>
      </c>
      <c r="D137" s="23"/>
      <c r="E137" s="24">
        <v>99.99</v>
      </c>
      <c r="F137" s="25">
        <f t="shared" si="13"/>
        <v>99.99</v>
      </c>
      <c r="G137" s="12">
        <f t="shared" si="14"/>
        <v>99.99</v>
      </c>
      <c r="H137" s="11">
        <f t="shared" si="12"/>
        <v>87</v>
      </c>
    </row>
    <row r="138" spans="1:8" ht="16.5" thickTop="1" thickBot="1">
      <c r="A138" s="5">
        <v>136</v>
      </c>
      <c r="B138" s="6" t="s">
        <v>176</v>
      </c>
      <c r="C138" s="6" t="s">
        <v>177</v>
      </c>
      <c r="D138" s="23"/>
      <c r="E138" s="24">
        <v>99.99</v>
      </c>
      <c r="F138" s="25">
        <f t="shared" si="13"/>
        <v>99.99</v>
      </c>
      <c r="G138" s="12">
        <f t="shared" si="14"/>
        <v>99.99</v>
      </c>
      <c r="H138" s="11">
        <f t="shared" si="12"/>
        <v>87</v>
      </c>
    </row>
  </sheetData>
  <sortState ref="A4:H138">
    <sortCondition ref="H4:H138"/>
  </sortState>
  <mergeCells count="2">
    <mergeCell ref="D2:F2"/>
    <mergeCell ref="A1:H1"/>
  </mergeCells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7"/>
  <sheetViews>
    <sheetView workbookViewId="0">
      <selection sqref="A1:H1"/>
    </sheetView>
  </sheetViews>
  <sheetFormatPr defaultRowHeight="15"/>
  <cols>
    <col min="1" max="1" width="4.42578125" customWidth="1"/>
    <col min="2" max="2" width="18.5703125" customWidth="1"/>
    <col min="3" max="3" width="28.7109375" customWidth="1"/>
    <col min="6" max="6" width="9.140625" customWidth="1"/>
    <col min="7" max="7" width="0.140625" customWidth="1"/>
    <col min="8" max="8" width="0.42578125" customWidth="1"/>
  </cols>
  <sheetData>
    <row r="1" spans="1:9" ht="24" thickBot="1">
      <c r="A1" s="32" t="s">
        <v>186</v>
      </c>
      <c r="B1" s="32"/>
      <c r="C1" s="32"/>
      <c r="D1" s="32"/>
      <c r="E1" s="32"/>
      <c r="F1" s="32"/>
      <c r="G1" s="32"/>
      <c r="H1" s="32"/>
    </row>
    <row r="2" spans="1:9" ht="16.5" thickTop="1" thickBot="1">
      <c r="A2" s="1" t="s">
        <v>20</v>
      </c>
      <c r="B2" s="1" t="s">
        <v>21</v>
      </c>
      <c r="C2" s="1" t="s">
        <v>22</v>
      </c>
      <c r="D2" s="1">
        <v>1</v>
      </c>
      <c r="E2" s="1">
        <v>2</v>
      </c>
      <c r="F2" s="1" t="s">
        <v>23</v>
      </c>
      <c r="H2" s="10" t="s">
        <v>180</v>
      </c>
      <c r="I2" s="21"/>
    </row>
    <row r="3" spans="1:9" ht="16.5" thickTop="1" thickBot="1">
      <c r="A3" s="5">
        <v>37</v>
      </c>
      <c r="B3" s="6" t="s">
        <v>81</v>
      </c>
      <c r="C3" s="6" t="s">
        <v>25</v>
      </c>
      <c r="D3" s="4">
        <v>15.04</v>
      </c>
      <c r="E3" s="4">
        <v>14.54</v>
      </c>
      <c r="F3" s="8">
        <f t="shared" ref="F3:F34" si="0">MIN(D3,E3)</f>
        <v>14.54</v>
      </c>
      <c r="G3" s="19">
        <f t="shared" ref="G3:G34" si="1">IF(F3=0,99.99,F3)</f>
        <v>14.54</v>
      </c>
      <c r="H3" s="11">
        <f t="shared" ref="H3:H34" si="2">RANK(G3,G$3:G$117,1)</f>
        <v>1</v>
      </c>
      <c r="I3" s="22">
        <v>1</v>
      </c>
    </row>
    <row r="4" spans="1:9" ht="16.5" thickTop="1" thickBot="1">
      <c r="A4" s="5">
        <v>109</v>
      </c>
      <c r="B4" s="6" t="s">
        <v>2</v>
      </c>
      <c r="C4" s="6" t="s">
        <v>37</v>
      </c>
      <c r="D4" s="4">
        <v>99.99</v>
      </c>
      <c r="E4" s="4">
        <v>14.7</v>
      </c>
      <c r="F4" s="8">
        <f t="shared" si="0"/>
        <v>14.7</v>
      </c>
      <c r="G4" s="19">
        <f t="shared" si="1"/>
        <v>14.7</v>
      </c>
      <c r="H4" s="11">
        <f t="shared" si="2"/>
        <v>2</v>
      </c>
      <c r="I4" s="22">
        <v>2</v>
      </c>
    </row>
    <row r="5" spans="1:9" ht="16.5" thickTop="1" thickBot="1">
      <c r="A5" s="5">
        <v>106</v>
      </c>
      <c r="B5" s="6" t="s">
        <v>5</v>
      </c>
      <c r="C5" s="6" t="s">
        <v>37</v>
      </c>
      <c r="D5" s="4">
        <v>14.85</v>
      </c>
      <c r="E5" s="4">
        <v>14.75</v>
      </c>
      <c r="F5" s="8">
        <f t="shared" si="0"/>
        <v>14.75</v>
      </c>
      <c r="G5" s="19">
        <f t="shared" si="1"/>
        <v>14.75</v>
      </c>
      <c r="H5" s="11">
        <f t="shared" si="2"/>
        <v>3</v>
      </c>
      <c r="I5" s="22">
        <v>3</v>
      </c>
    </row>
    <row r="6" spans="1:9" ht="16.5" thickTop="1" thickBot="1">
      <c r="A6" s="5">
        <v>108</v>
      </c>
      <c r="B6" s="6" t="s">
        <v>3</v>
      </c>
      <c r="C6" s="6" t="s">
        <v>57</v>
      </c>
      <c r="D6" s="4">
        <v>15.15</v>
      </c>
      <c r="E6" s="4">
        <v>14.76</v>
      </c>
      <c r="F6" s="8">
        <f t="shared" si="0"/>
        <v>14.76</v>
      </c>
      <c r="G6" s="19">
        <f t="shared" si="1"/>
        <v>14.76</v>
      </c>
      <c r="H6" s="11">
        <f t="shared" si="2"/>
        <v>4</v>
      </c>
      <c r="I6" s="22">
        <v>4</v>
      </c>
    </row>
    <row r="7" spans="1:9" ht="16.5" thickTop="1" thickBot="1">
      <c r="A7" s="5">
        <v>100</v>
      </c>
      <c r="B7" s="6" t="s">
        <v>11</v>
      </c>
      <c r="C7" s="6" t="s">
        <v>31</v>
      </c>
      <c r="D7" s="4">
        <v>16.73</v>
      </c>
      <c r="E7" s="4">
        <v>14.78</v>
      </c>
      <c r="F7" s="8">
        <f t="shared" si="0"/>
        <v>14.78</v>
      </c>
      <c r="G7" s="19">
        <f t="shared" si="1"/>
        <v>14.78</v>
      </c>
      <c r="H7" s="11">
        <f t="shared" si="2"/>
        <v>5</v>
      </c>
      <c r="I7" s="22">
        <v>5</v>
      </c>
    </row>
    <row r="8" spans="1:9" ht="16.5" thickTop="1" thickBot="1">
      <c r="A8" s="5">
        <v>105</v>
      </c>
      <c r="B8" s="6" t="s">
        <v>6</v>
      </c>
      <c r="C8" s="6" t="s">
        <v>55</v>
      </c>
      <c r="D8" s="4">
        <v>15.04</v>
      </c>
      <c r="E8" s="4">
        <v>14.8</v>
      </c>
      <c r="F8" s="8">
        <f t="shared" si="0"/>
        <v>14.8</v>
      </c>
      <c r="G8" s="19">
        <f t="shared" si="1"/>
        <v>14.8</v>
      </c>
      <c r="H8" s="11">
        <f t="shared" si="2"/>
        <v>6</v>
      </c>
      <c r="I8" s="22">
        <v>6</v>
      </c>
    </row>
    <row r="9" spans="1:9" ht="16.5" thickTop="1" thickBot="1">
      <c r="A9" s="5">
        <v>102</v>
      </c>
      <c r="B9" s="6" t="s">
        <v>9</v>
      </c>
      <c r="C9" s="6" t="s">
        <v>31</v>
      </c>
      <c r="D9" s="4">
        <v>14.83</v>
      </c>
      <c r="E9" s="4">
        <v>15.33</v>
      </c>
      <c r="F9" s="8">
        <f t="shared" si="0"/>
        <v>14.83</v>
      </c>
      <c r="G9" s="19">
        <f t="shared" si="1"/>
        <v>14.83</v>
      </c>
      <c r="H9" s="11">
        <f t="shared" si="2"/>
        <v>7</v>
      </c>
      <c r="I9" s="22">
        <v>7</v>
      </c>
    </row>
    <row r="10" spans="1:9" ht="16.5" thickTop="1" thickBot="1">
      <c r="A10" s="5">
        <v>110</v>
      </c>
      <c r="B10" s="6" t="s">
        <v>1</v>
      </c>
      <c r="C10" s="6" t="s">
        <v>37</v>
      </c>
      <c r="D10" s="4">
        <v>14.99</v>
      </c>
      <c r="E10" s="4">
        <v>15.03</v>
      </c>
      <c r="F10" s="8">
        <f t="shared" si="0"/>
        <v>14.99</v>
      </c>
      <c r="G10" s="19">
        <f t="shared" si="1"/>
        <v>14.99</v>
      </c>
      <c r="H10" s="11">
        <f t="shared" si="2"/>
        <v>8</v>
      </c>
      <c r="I10" s="22">
        <v>8</v>
      </c>
    </row>
    <row r="11" spans="1:9" ht="16.5" thickTop="1" thickBot="1">
      <c r="A11" s="5">
        <v>107</v>
      </c>
      <c r="B11" s="6" t="s">
        <v>4</v>
      </c>
      <c r="C11" s="6" t="s">
        <v>57</v>
      </c>
      <c r="D11" s="4">
        <v>15.08</v>
      </c>
      <c r="E11" s="4">
        <v>16.82</v>
      </c>
      <c r="F11" s="8">
        <f t="shared" si="0"/>
        <v>15.08</v>
      </c>
      <c r="G11" s="19">
        <f t="shared" si="1"/>
        <v>15.08</v>
      </c>
      <c r="H11" s="11">
        <f t="shared" si="2"/>
        <v>9</v>
      </c>
      <c r="I11" s="22">
        <v>9</v>
      </c>
    </row>
    <row r="12" spans="1:9" ht="16.5" thickTop="1" thickBot="1">
      <c r="A12" s="5">
        <v>93</v>
      </c>
      <c r="B12" s="6" t="s">
        <v>18</v>
      </c>
      <c r="C12" s="6" t="s">
        <v>27</v>
      </c>
      <c r="D12" s="4">
        <v>16.32</v>
      </c>
      <c r="E12" s="4">
        <v>15.09</v>
      </c>
      <c r="F12" s="8">
        <f t="shared" si="0"/>
        <v>15.09</v>
      </c>
      <c r="G12" s="19">
        <f t="shared" si="1"/>
        <v>15.09</v>
      </c>
      <c r="H12" s="11">
        <f t="shared" si="2"/>
        <v>10</v>
      </c>
      <c r="I12" s="22">
        <v>10</v>
      </c>
    </row>
    <row r="13" spans="1:9" ht="16.5" thickTop="1" thickBot="1">
      <c r="A13" s="5">
        <v>21</v>
      </c>
      <c r="B13" s="6" t="s">
        <v>64</v>
      </c>
      <c r="C13" s="6" t="s">
        <v>184</v>
      </c>
      <c r="D13" s="4">
        <v>16.36</v>
      </c>
      <c r="E13" s="4">
        <v>15.2</v>
      </c>
      <c r="F13" s="8">
        <f t="shared" si="0"/>
        <v>15.2</v>
      </c>
      <c r="G13" s="19">
        <f t="shared" si="1"/>
        <v>15.2</v>
      </c>
      <c r="H13" s="11">
        <f t="shared" si="2"/>
        <v>11</v>
      </c>
      <c r="I13" s="22">
        <v>11</v>
      </c>
    </row>
    <row r="14" spans="1:9" ht="16.5" thickTop="1" thickBot="1">
      <c r="A14" s="5">
        <v>101</v>
      </c>
      <c r="B14" s="6" t="s">
        <v>10</v>
      </c>
      <c r="C14" s="6" t="s">
        <v>55</v>
      </c>
      <c r="D14" s="4">
        <v>15.39</v>
      </c>
      <c r="E14" s="4">
        <v>15.61</v>
      </c>
      <c r="F14" s="8">
        <f t="shared" si="0"/>
        <v>15.39</v>
      </c>
      <c r="G14" s="19">
        <f t="shared" si="1"/>
        <v>15.39</v>
      </c>
      <c r="H14" s="11">
        <f t="shared" si="2"/>
        <v>12</v>
      </c>
      <c r="I14" s="22">
        <v>12</v>
      </c>
    </row>
    <row r="15" spans="1:9" ht="16.5" thickTop="1" thickBot="1">
      <c r="A15" s="5">
        <v>94</v>
      </c>
      <c r="B15" s="6" t="s">
        <v>17</v>
      </c>
      <c r="C15" s="6" t="s">
        <v>55</v>
      </c>
      <c r="D15" s="4">
        <v>15.48</v>
      </c>
      <c r="E15" s="4">
        <v>99.99</v>
      </c>
      <c r="F15" s="8">
        <f t="shared" si="0"/>
        <v>15.48</v>
      </c>
      <c r="G15" s="19">
        <f t="shared" si="1"/>
        <v>15.48</v>
      </c>
      <c r="H15" s="11">
        <f t="shared" si="2"/>
        <v>13</v>
      </c>
      <c r="I15" s="22">
        <v>13</v>
      </c>
    </row>
    <row r="16" spans="1:9" ht="16.5" thickTop="1" thickBot="1">
      <c r="A16" s="5">
        <v>96</v>
      </c>
      <c r="B16" s="6" t="s">
        <v>15</v>
      </c>
      <c r="C16" s="6" t="s">
        <v>37</v>
      </c>
      <c r="D16" s="4">
        <v>15.54</v>
      </c>
      <c r="E16" s="4">
        <v>16.309999999999999</v>
      </c>
      <c r="F16" s="8">
        <f t="shared" si="0"/>
        <v>15.54</v>
      </c>
      <c r="G16" s="19">
        <f t="shared" si="1"/>
        <v>15.54</v>
      </c>
      <c r="H16" s="11">
        <f t="shared" si="2"/>
        <v>14</v>
      </c>
      <c r="I16" s="22">
        <v>14</v>
      </c>
    </row>
    <row r="17" spans="1:9" ht="16.5" thickTop="1" thickBot="1">
      <c r="A17" s="5">
        <v>69</v>
      </c>
      <c r="B17" s="6" t="s">
        <v>113</v>
      </c>
      <c r="C17" s="6" t="s">
        <v>55</v>
      </c>
      <c r="D17" s="4">
        <v>15.6</v>
      </c>
      <c r="E17" s="4">
        <v>99.99</v>
      </c>
      <c r="F17" s="8">
        <f t="shared" si="0"/>
        <v>15.6</v>
      </c>
      <c r="G17" s="19">
        <f t="shared" si="1"/>
        <v>15.6</v>
      </c>
      <c r="H17" s="11">
        <f t="shared" si="2"/>
        <v>15</v>
      </c>
      <c r="I17" s="22">
        <v>15</v>
      </c>
    </row>
    <row r="18" spans="1:9" ht="16.5" thickTop="1" thickBot="1">
      <c r="A18" s="5">
        <v>99</v>
      </c>
      <c r="B18" s="6" t="s">
        <v>12</v>
      </c>
      <c r="C18" s="6" t="s">
        <v>37</v>
      </c>
      <c r="D18" s="4">
        <v>15.63</v>
      </c>
      <c r="E18" s="4">
        <v>17.89</v>
      </c>
      <c r="F18" s="8">
        <f t="shared" si="0"/>
        <v>15.63</v>
      </c>
      <c r="G18" s="19">
        <f t="shared" si="1"/>
        <v>15.63</v>
      </c>
      <c r="H18" s="11">
        <f t="shared" si="2"/>
        <v>16</v>
      </c>
      <c r="I18" s="22">
        <v>16</v>
      </c>
    </row>
    <row r="19" spans="1:9" ht="16.5" thickTop="1" thickBot="1">
      <c r="A19" s="5">
        <v>84</v>
      </c>
      <c r="B19" s="6" t="s">
        <v>127</v>
      </c>
      <c r="C19" s="6" t="s">
        <v>29</v>
      </c>
      <c r="D19" s="4">
        <v>15.65</v>
      </c>
      <c r="E19" s="4">
        <v>17.649999999999999</v>
      </c>
      <c r="F19" s="8">
        <f t="shared" si="0"/>
        <v>15.65</v>
      </c>
      <c r="G19" s="19">
        <f t="shared" si="1"/>
        <v>15.65</v>
      </c>
      <c r="H19" s="11">
        <f t="shared" si="2"/>
        <v>17</v>
      </c>
      <c r="I19" s="22">
        <v>17</v>
      </c>
    </row>
    <row r="20" spans="1:9" ht="16.5" thickTop="1" thickBot="1">
      <c r="A20" s="5">
        <v>114</v>
      </c>
      <c r="B20" s="6" t="s">
        <v>156</v>
      </c>
      <c r="C20" s="6" t="s">
        <v>155</v>
      </c>
      <c r="D20" s="4">
        <v>15.72</v>
      </c>
      <c r="E20" s="4">
        <v>17.899999999999999</v>
      </c>
      <c r="F20" s="8">
        <f t="shared" si="0"/>
        <v>15.72</v>
      </c>
      <c r="G20" s="19">
        <f t="shared" si="1"/>
        <v>15.72</v>
      </c>
      <c r="H20" s="11">
        <f t="shared" si="2"/>
        <v>18</v>
      </c>
      <c r="I20" s="22">
        <v>18</v>
      </c>
    </row>
    <row r="21" spans="1:9" ht="16.5" thickTop="1" thickBot="1">
      <c r="A21" s="5">
        <v>38</v>
      </c>
      <c r="B21" s="6" t="s">
        <v>82</v>
      </c>
      <c r="C21" s="6" t="s">
        <v>27</v>
      </c>
      <c r="D21" s="4">
        <v>15.72</v>
      </c>
      <c r="E21" s="4">
        <v>99.99</v>
      </c>
      <c r="F21" s="8">
        <f t="shared" si="0"/>
        <v>15.72</v>
      </c>
      <c r="G21" s="19">
        <f t="shared" si="1"/>
        <v>15.72</v>
      </c>
      <c r="H21" s="11">
        <f t="shared" si="2"/>
        <v>18</v>
      </c>
      <c r="I21" s="22">
        <v>19</v>
      </c>
    </row>
    <row r="22" spans="1:9" ht="16.5" thickTop="1" thickBot="1">
      <c r="A22" s="5">
        <v>48</v>
      </c>
      <c r="B22" s="6" t="s">
        <v>92</v>
      </c>
      <c r="C22" s="6" t="s">
        <v>61</v>
      </c>
      <c r="D22" s="4">
        <v>16.559999999999999</v>
      </c>
      <c r="E22" s="4">
        <v>15.85</v>
      </c>
      <c r="F22" s="8">
        <f t="shared" si="0"/>
        <v>15.85</v>
      </c>
      <c r="G22" s="19">
        <f t="shared" si="1"/>
        <v>15.85</v>
      </c>
      <c r="H22" s="11">
        <f t="shared" si="2"/>
        <v>20</v>
      </c>
      <c r="I22" s="22">
        <v>20</v>
      </c>
    </row>
    <row r="23" spans="1:9" ht="16.5" thickTop="1" thickBot="1">
      <c r="A23" s="5">
        <v>56</v>
      </c>
      <c r="B23" s="6" t="s">
        <v>100</v>
      </c>
      <c r="C23" s="6" t="s">
        <v>41</v>
      </c>
      <c r="D23" s="4">
        <v>15.88</v>
      </c>
      <c r="E23" s="4">
        <v>99.99</v>
      </c>
      <c r="F23" s="8">
        <f t="shared" si="0"/>
        <v>15.88</v>
      </c>
      <c r="G23" s="19">
        <f t="shared" si="1"/>
        <v>15.88</v>
      </c>
      <c r="H23" s="11">
        <f t="shared" si="2"/>
        <v>21</v>
      </c>
      <c r="I23" s="22">
        <v>21</v>
      </c>
    </row>
    <row r="24" spans="1:9" ht="16.5" thickTop="1" thickBot="1">
      <c r="A24" s="5">
        <v>88</v>
      </c>
      <c r="B24" s="6" t="s">
        <v>131</v>
      </c>
      <c r="C24" s="6" t="s">
        <v>55</v>
      </c>
      <c r="D24" s="4">
        <v>16.04</v>
      </c>
      <c r="E24" s="4">
        <v>17.579999999999998</v>
      </c>
      <c r="F24" s="8">
        <f t="shared" si="0"/>
        <v>16.04</v>
      </c>
      <c r="G24" s="19">
        <f t="shared" si="1"/>
        <v>16.04</v>
      </c>
      <c r="H24" s="11">
        <f t="shared" si="2"/>
        <v>22</v>
      </c>
      <c r="I24" s="22">
        <v>22</v>
      </c>
    </row>
    <row r="25" spans="1:9" ht="16.5" thickTop="1" thickBot="1">
      <c r="A25" s="5">
        <v>32</v>
      </c>
      <c r="B25" s="6" t="s">
        <v>76</v>
      </c>
      <c r="C25" s="6" t="s">
        <v>55</v>
      </c>
      <c r="D25" s="4">
        <v>18.13</v>
      </c>
      <c r="E25" s="4">
        <v>16.04</v>
      </c>
      <c r="F25" s="8">
        <f t="shared" si="0"/>
        <v>16.04</v>
      </c>
      <c r="G25" s="19">
        <f t="shared" si="1"/>
        <v>16.04</v>
      </c>
      <c r="H25" s="11">
        <f t="shared" si="2"/>
        <v>22</v>
      </c>
      <c r="I25" s="22">
        <v>23</v>
      </c>
    </row>
    <row r="26" spans="1:9" ht="16.5" thickTop="1" thickBot="1">
      <c r="A26" s="5">
        <v>98</v>
      </c>
      <c r="B26" s="6" t="s">
        <v>13</v>
      </c>
      <c r="C26" s="6" t="s">
        <v>57</v>
      </c>
      <c r="D26" s="4">
        <v>16.04</v>
      </c>
      <c r="E26" s="4">
        <v>99.99</v>
      </c>
      <c r="F26" s="8">
        <f t="shared" si="0"/>
        <v>16.04</v>
      </c>
      <c r="G26" s="19">
        <f t="shared" si="1"/>
        <v>16.04</v>
      </c>
      <c r="H26" s="11">
        <f t="shared" si="2"/>
        <v>22</v>
      </c>
      <c r="I26" s="22">
        <v>24</v>
      </c>
    </row>
    <row r="27" spans="1:9" ht="16.5" thickTop="1" thickBot="1">
      <c r="A27" s="5">
        <v>39</v>
      </c>
      <c r="B27" s="6" t="s">
        <v>83</v>
      </c>
      <c r="C27" s="6" t="s">
        <v>29</v>
      </c>
      <c r="D27" s="4">
        <v>16.079999999999998</v>
      </c>
      <c r="E27" s="4">
        <v>21.76</v>
      </c>
      <c r="F27" s="8">
        <f t="shared" si="0"/>
        <v>16.079999999999998</v>
      </c>
      <c r="G27" s="19">
        <f t="shared" si="1"/>
        <v>16.079999999999998</v>
      </c>
      <c r="H27" s="11">
        <f t="shared" si="2"/>
        <v>25</v>
      </c>
      <c r="I27" s="22">
        <v>25</v>
      </c>
    </row>
    <row r="28" spans="1:9" ht="16.5" thickTop="1" thickBot="1">
      <c r="A28" s="5">
        <v>80</v>
      </c>
      <c r="B28" s="6" t="s">
        <v>123</v>
      </c>
      <c r="C28" s="6" t="s">
        <v>31</v>
      </c>
      <c r="D28" s="4">
        <v>16.100000000000001</v>
      </c>
      <c r="E28" s="4">
        <v>16.93</v>
      </c>
      <c r="F28" s="8">
        <f t="shared" si="0"/>
        <v>16.100000000000001</v>
      </c>
      <c r="G28" s="19">
        <f t="shared" si="1"/>
        <v>16.100000000000001</v>
      </c>
      <c r="H28" s="11">
        <f t="shared" si="2"/>
        <v>26</v>
      </c>
      <c r="I28" s="22">
        <v>26</v>
      </c>
    </row>
    <row r="29" spans="1:9" ht="16.5" thickTop="1" thickBot="1">
      <c r="A29" s="5">
        <v>46</v>
      </c>
      <c r="B29" s="6" t="s">
        <v>90</v>
      </c>
      <c r="C29" s="6" t="s">
        <v>55</v>
      </c>
      <c r="D29" s="4">
        <v>16.11</v>
      </c>
      <c r="E29" s="4">
        <v>99.99</v>
      </c>
      <c r="F29" s="8">
        <f t="shared" si="0"/>
        <v>16.11</v>
      </c>
      <c r="G29" s="19">
        <f t="shared" si="1"/>
        <v>16.11</v>
      </c>
      <c r="H29" s="11">
        <f t="shared" si="2"/>
        <v>27</v>
      </c>
      <c r="I29" s="22">
        <v>27</v>
      </c>
    </row>
    <row r="30" spans="1:9" ht="16.5" thickTop="1" thickBot="1">
      <c r="A30" s="5">
        <v>86</v>
      </c>
      <c r="B30" s="6" t="s">
        <v>129</v>
      </c>
      <c r="C30" s="6" t="s">
        <v>33</v>
      </c>
      <c r="D30" s="4">
        <v>16.12</v>
      </c>
      <c r="E30" s="4">
        <v>16.22</v>
      </c>
      <c r="F30" s="8">
        <f t="shared" si="0"/>
        <v>16.12</v>
      </c>
      <c r="G30" s="19">
        <f t="shared" si="1"/>
        <v>16.12</v>
      </c>
      <c r="H30" s="11">
        <f t="shared" si="2"/>
        <v>28</v>
      </c>
      <c r="I30" s="22">
        <v>28</v>
      </c>
    </row>
    <row r="31" spans="1:9" ht="16.5" thickTop="1" thickBot="1">
      <c r="A31" s="5">
        <v>27</v>
      </c>
      <c r="B31" s="6" t="s">
        <v>71</v>
      </c>
      <c r="C31" s="6" t="s">
        <v>43</v>
      </c>
      <c r="D31" s="4">
        <v>19.27</v>
      </c>
      <c r="E31" s="4">
        <v>16.149999999999999</v>
      </c>
      <c r="F31" s="8">
        <f t="shared" si="0"/>
        <v>16.149999999999999</v>
      </c>
      <c r="G31" s="19">
        <f t="shared" si="1"/>
        <v>16.149999999999999</v>
      </c>
      <c r="H31" s="11">
        <f t="shared" si="2"/>
        <v>29</v>
      </c>
      <c r="I31" s="22">
        <v>29</v>
      </c>
    </row>
    <row r="32" spans="1:9" ht="16.5" thickTop="1" thickBot="1">
      <c r="A32" s="5">
        <v>20</v>
      </c>
      <c r="B32" s="6" t="s">
        <v>62</v>
      </c>
      <c r="C32" s="6" t="s">
        <v>63</v>
      </c>
      <c r="D32" s="4">
        <v>24.22</v>
      </c>
      <c r="E32" s="4">
        <v>16.170000000000002</v>
      </c>
      <c r="F32" s="8">
        <f t="shared" si="0"/>
        <v>16.170000000000002</v>
      </c>
      <c r="G32" s="19">
        <f t="shared" si="1"/>
        <v>16.170000000000002</v>
      </c>
      <c r="H32" s="11">
        <f t="shared" si="2"/>
        <v>30</v>
      </c>
      <c r="I32" s="22">
        <v>30</v>
      </c>
    </row>
    <row r="33" spans="1:9" ht="16.5" thickTop="1" thickBot="1">
      <c r="A33" s="5">
        <v>95</v>
      </c>
      <c r="B33" s="6" t="s">
        <v>16</v>
      </c>
      <c r="C33" s="6" t="s">
        <v>37</v>
      </c>
      <c r="D33" s="4">
        <v>16.2</v>
      </c>
      <c r="E33" s="4">
        <v>17.11</v>
      </c>
      <c r="F33" s="8">
        <f t="shared" si="0"/>
        <v>16.2</v>
      </c>
      <c r="G33" s="19">
        <f t="shared" si="1"/>
        <v>16.2</v>
      </c>
      <c r="H33" s="11">
        <f t="shared" si="2"/>
        <v>31</v>
      </c>
      <c r="I33" s="22">
        <v>31</v>
      </c>
    </row>
    <row r="34" spans="1:9" ht="16.5" thickTop="1" thickBot="1">
      <c r="A34" s="5">
        <v>103</v>
      </c>
      <c r="B34" s="6" t="s">
        <v>8</v>
      </c>
      <c r="C34" s="6" t="s">
        <v>25</v>
      </c>
      <c r="D34" s="4">
        <v>17.149999999999999</v>
      </c>
      <c r="E34" s="4">
        <v>16.2</v>
      </c>
      <c r="F34" s="8">
        <f t="shared" si="0"/>
        <v>16.2</v>
      </c>
      <c r="G34" s="19">
        <f t="shared" si="1"/>
        <v>16.2</v>
      </c>
      <c r="H34" s="11">
        <f t="shared" si="2"/>
        <v>31</v>
      </c>
      <c r="I34" s="22">
        <v>32</v>
      </c>
    </row>
    <row r="35" spans="1:9" ht="16.5" thickTop="1" thickBot="1">
      <c r="A35" s="5">
        <v>112</v>
      </c>
      <c r="B35" s="6" t="s">
        <v>152</v>
      </c>
      <c r="C35" s="6" t="s">
        <v>153</v>
      </c>
      <c r="D35" s="4">
        <v>16.2</v>
      </c>
      <c r="E35" s="4">
        <v>22.32</v>
      </c>
      <c r="F35" s="8">
        <f t="shared" ref="F35:F66" si="3">MIN(D35,E35)</f>
        <v>16.2</v>
      </c>
      <c r="G35" s="19">
        <f t="shared" ref="G35:G66" si="4">IF(F35=0,99.99,F35)</f>
        <v>16.2</v>
      </c>
      <c r="H35" s="11">
        <f t="shared" ref="H35:H66" si="5">RANK(G35,G$3:G$117,1)</f>
        <v>31</v>
      </c>
      <c r="I35" s="22">
        <v>33</v>
      </c>
    </row>
    <row r="36" spans="1:9" ht="16.5" thickTop="1" thickBot="1">
      <c r="A36" s="5">
        <v>55</v>
      </c>
      <c r="B36" s="6" t="s">
        <v>99</v>
      </c>
      <c r="C36" s="6" t="s">
        <v>39</v>
      </c>
      <c r="D36" s="4">
        <v>16.5</v>
      </c>
      <c r="E36" s="4">
        <v>16.22</v>
      </c>
      <c r="F36" s="8">
        <f t="shared" si="3"/>
        <v>16.22</v>
      </c>
      <c r="G36" s="19">
        <f t="shared" si="4"/>
        <v>16.22</v>
      </c>
      <c r="H36" s="11">
        <f t="shared" si="5"/>
        <v>34</v>
      </c>
      <c r="I36" s="22">
        <v>34</v>
      </c>
    </row>
    <row r="37" spans="1:9" ht="16.5" thickTop="1" thickBot="1">
      <c r="A37" s="5">
        <v>16</v>
      </c>
      <c r="B37" s="6" t="s">
        <v>54</v>
      </c>
      <c r="C37" s="6" t="s">
        <v>55</v>
      </c>
      <c r="D37" s="4">
        <v>16.899999999999999</v>
      </c>
      <c r="E37" s="4">
        <v>16.329999999999998</v>
      </c>
      <c r="F37" s="8">
        <f t="shared" si="3"/>
        <v>16.329999999999998</v>
      </c>
      <c r="G37" s="19">
        <f t="shared" si="4"/>
        <v>16.329999999999998</v>
      </c>
      <c r="H37" s="11">
        <f t="shared" si="5"/>
        <v>35</v>
      </c>
      <c r="I37" s="22">
        <v>35</v>
      </c>
    </row>
    <row r="38" spans="1:9" ht="16.5" thickTop="1" thickBot="1">
      <c r="A38" s="5">
        <v>73</v>
      </c>
      <c r="B38" s="6" t="s">
        <v>116</v>
      </c>
      <c r="C38" s="6" t="s">
        <v>29</v>
      </c>
      <c r="D38" s="4">
        <v>19</v>
      </c>
      <c r="E38" s="4">
        <v>16.47</v>
      </c>
      <c r="F38" s="8">
        <f t="shared" si="3"/>
        <v>16.47</v>
      </c>
      <c r="G38" s="19">
        <f t="shared" si="4"/>
        <v>16.47</v>
      </c>
      <c r="H38" s="11">
        <f t="shared" si="5"/>
        <v>36</v>
      </c>
      <c r="I38" s="22">
        <v>36</v>
      </c>
    </row>
    <row r="39" spans="1:9" ht="16.5" thickTop="1" thickBot="1">
      <c r="A39" s="5">
        <v>62</v>
      </c>
      <c r="B39" s="6" t="s">
        <v>106</v>
      </c>
      <c r="C39" s="6" t="s">
        <v>65</v>
      </c>
      <c r="D39" s="4">
        <v>16.489999999999998</v>
      </c>
      <c r="E39" s="4">
        <v>16.72</v>
      </c>
      <c r="F39" s="8">
        <f t="shared" si="3"/>
        <v>16.489999999999998</v>
      </c>
      <c r="G39" s="19">
        <f t="shared" si="4"/>
        <v>16.489999999999998</v>
      </c>
      <c r="H39" s="11">
        <f t="shared" si="5"/>
        <v>37</v>
      </c>
      <c r="I39" s="22">
        <v>37</v>
      </c>
    </row>
    <row r="40" spans="1:9" ht="16.5" thickTop="1" thickBot="1">
      <c r="A40" s="5">
        <v>51</v>
      </c>
      <c r="B40" s="6" t="s">
        <v>95</v>
      </c>
      <c r="C40" s="6" t="s">
        <v>29</v>
      </c>
      <c r="D40" s="4">
        <v>16.72</v>
      </c>
      <c r="E40" s="4">
        <v>16.57</v>
      </c>
      <c r="F40" s="8">
        <f t="shared" si="3"/>
        <v>16.57</v>
      </c>
      <c r="G40" s="19">
        <f t="shared" si="4"/>
        <v>16.57</v>
      </c>
      <c r="H40" s="11">
        <f t="shared" si="5"/>
        <v>38</v>
      </c>
      <c r="I40" s="22">
        <v>38</v>
      </c>
    </row>
    <row r="41" spans="1:9" ht="16.5" thickTop="1" thickBot="1">
      <c r="A41" s="5">
        <v>82</v>
      </c>
      <c r="B41" s="6" t="s">
        <v>125</v>
      </c>
      <c r="C41" s="6" t="s">
        <v>47</v>
      </c>
      <c r="D41" s="4">
        <v>16.57</v>
      </c>
      <c r="E41" s="4">
        <v>18.260000000000002</v>
      </c>
      <c r="F41" s="8">
        <f t="shared" si="3"/>
        <v>16.57</v>
      </c>
      <c r="G41" s="19">
        <f t="shared" si="4"/>
        <v>16.57</v>
      </c>
      <c r="H41" s="11">
        <f t="shared" si="5"/>
        <v>38</v>
      </c>
      <c r="I41" s="22">
        <v>39</v>
      </c>
    </row>
    <row r="42" spans="1:9" ht="16.5" thickTop="1" thickBot="1">
      <c r="A42" s="5">
        <v>91</v>
      </c>
      <c r="B42" s="6" t="s">
        <v>179</v>
      </c>
      <c r="C42" s="6" t="s">
        <v>148</v>
      </c>
      <c r="D42" s="4">
        <v>16.57</v>
      </c>
      <c r="E42" s="4">
        <v>19.579999999999998</v>
      </c>
      <c r="F42" s="8">
        <f t="shared" si="3"/>
        <v>16.57</v>
      </c>
      <c r="G42" s="19">
        <f t="shared" si="4"/>
        <v>16.57</v>
      </c>
      <c r="H42" s="11">
        <f t="shared" si="5"/>
        <v>38</v>
      </c>
      <c r="I42" s="22">
        <v>40</v>
      </c>
    </row>
    <row r="43" spans="1:9" ht="16.5" thickTop="1" thickBot="1">
      <c r="A43" s="5">
        <v>31</v>
      </c>
      <c r="B43" s="6" t="s">
        <v>75</v>
      </c>
      <c r="C43" s="6" t="s">
        <v>53</v>
      </c>
      <c r="D43" s="4">
        <v>17.63</v>
      </c>
      <c r="E43" s="4">
        <v>16.61</v>
      </c>
      <c r="F43" s="8">
        <f t="shared" si="3"/>
        <v>16.61</v>
      </c>
      <c r="G43" s="19">
        <f t="shared" si="4"/>
        <v>16.61</v>
      </c>
      <c r="H43" s="11">
        <f t="shared" si="5"/>
        <v>41</v>
      </c>
      <c r="I43" s="22">
        <v>41</v>
      </c>
    </row>
    <row r="44" spans="1:9" ht="16.5" thickTop="1" thickBot="1">
      <c r="A44" s="5">
        <v>79</v>
      </c>
      <c r="B44" s="6" t="s">
        <v>122</v>
      </c>
      <c r="C44" s="6" t="s">
        <v>29</v>
      </c>
      <c r="D44" s="4">
        <v>19.5</v>
      </c>
      <c r="E44" s="4">
        <v>16.61</v>
      </c>
      <c r="F44" s="8">
        <f t="shared" si="3"/>
        <v>16.61</v>
      </c>
      <c r="G44" s="19">
        <f t="shared" si="4"/>
        <v>16.61</v>
      </c>
      <c r="H44" s="11">
        <f t="shared" si="5"/>
        <v>41</v>
      </c>
      <c r="I44" s="22">
        <v>42</v>
      </c>
    </row>
    <row r="45" spans="1:9" ht="16.5" thickTop="1" thickBot="1">
      <c r="A45" s="5">
        <v>78</v>
      </c>
      <c r="B45" s="6" t="s">
        <v>121</v>
      </c>
      <c r="C45" s="6" t="s">
        <v>65</v>
      </c>
      <c r="D45" s="4">
        <v>17.95</v>
      </c>
      <c r="E45" s="4">
        <v>16.78</v>
      </c>
      <c r="F45" s="8">
        <f t="shared" si="3"/>
        <v>16.78</v>
      </c>
      <c r="G45" s="19">
        <f t="shared" si="4"/>
        <v>16.78</v>
      </c>
      <c r="H45" s="11">
        <f t="shared" si="5"/>
        <v>43</v>
      </c>
      <c r="I45" s="22">
        <v>43</v>
      </c>
    </row>
    <row r="46" spans="1:9" ht="16.5" thickTop="1" thickBot="1">
      <c r="A46" s="5">
        <v>115</v>
      </c>
      <c r="B46" s="6" t="s">
        <v>157</v>
      </c>
      <c r="C46" s="6" t="s">
        <v>158</v>
      </c>
      <c r="D46" s="4">
        <v>16.8</v>
      </c>
      <c r="E46" s="4">
        <v>17.97</v>
      </c>
      <c r="F46" s="8">
        <f t="shared" si="3"/>
        <v>16.8</v>
      </c>
      <c r="G46" s="19">
        <f t="shared" si="4"/>
        <v>16.8</v>
      </c>
      <c r="H46" s="11">
        <f t="shared" si="5"/>
        <v>44</v>
      </c>
      <c r="I46" s="22">
        <v>44</v>
      </c>
    </row>
    <row r="47" spans="1:9" ht="16.5" thickTop="1" thickBot="1">
      <c r="A47" s="5">
        <v>97</v>
      </c>
      <c r="B47" s="6" t="s">
        <v>14</v>
      </c>
      <c r="C47" s="6" t="s">
        <v>25</v>
      </c>
      <c r="D47" s="4">
        <v>16.86</v>
      </c>
      <c r="E47" s="4">
        <v>16.940000000000001</v>
      </c>
      <c r="F47" s="8">
        <f t="shared" si="3"/>
        <v>16.86</v>
      </c>
      <c r="G47" s="19">
        <f t="shared" si="4"/>
        <v>16.86</v>
      </c>
      <c r="H47" s="11">
        <f t="shared" si="5"/>
        <v>45</v>
      </c>
      <c r="I47" s="22">
        <v>45</v>
      </c>
    </row>
    <row r="48" spans="1:9" ht="16.5" thickTop="1" thickBot="1">
      <c r="A48" s="5">
        <v>8</v>
      </c>
      <c r="B48" s="6" t="s">
        <v>40</v>
      </c>
      <c r="C48" s="6" t="s">
        <v>41</v>
      </c>
      <c r="D48" s="4">
        <v>25.54</v>
      </c>
      <c r="E48" s="4">
        <v>16.899999999999999</v>
      </c>
      <c r="F48" s="8">
        <f t="shared" si="3"/>
        <v>16.899999999999999</v>
      </c>
      <c r="G48" s="19">
        <f t="shared" si="4"/>
        <v>16.899999999999999</v>
      </c>
      <c r="H48" s="11">
        <f t="shared" si="5"/>
        <v>46</v>
      </c>
      <c r="I48" s="22">
        <v>46</v>
      </c>
    </row>
    <row r="49" spans="1:9" ht="16.5" thickTop="1" thickBot="1">
      <c r="A49" s="5">
        <v>76</v>
      </c>
      <c r="B49" s="6" t="s">
        <v>119</v>
      </c>
      <c r="C49" s="6" t="s">
        <v>39</v>
      </c>
      <c r="D49" s="4">
        <v>16.93</v>
      </c>
      <c r="E49" s="4">
        <v>18.25</v>
      </c>
      <c r="F49" s="8">
        <f t="shared" si="3"/>
        <v>16.93</v>
      </c>
      <c r="G49" s="19">
        <f t="shared" si="4"/>
        <v>16.93</v>
      </c>
      <c r="H49" s="11">
        <f t="shared" si="5"/>
        <v>47</v>
      </c>
      <c r="I49" s="22">
        <v>47</v>
      </c>
    </row>
    <row r="50" spans="1:9" ht="16.5" thickTop="1" thickBot="1">
      <c r="A50" s="5">
        <v>104</v>
      </c>
      <c r="B50" s="6" t="s">
        <v>7</v>
      </c>
      <c r="C50" s="6" t="s">
        <v>43</v>
      </c>
      <c r="D50" s="4">
        <v>16.940000000000001</v>
      </c>
      <c r="E50" s="4">
        <v>18.149999999999999</v>
      </c>
      <c r="F50" s="8">
        <f t="shared" si="3"/>
        <v>16.940000000000001</v>
      </c>
      <c r="G50" s="19">
        <f t="shared" si="4"/>
        <v>16.940000000000001</v>
      </c>
      <c r="H50" s="11">
        <f t="shared" si="5"/>
        <v>48</v>
      </c>
      <c r="I50" s="22">
        <v>48</v>
      </c>
    </row>
    <row r="51" spans="1:9" ht="16.5" thickTop="1" thickBot="1">
      <c r="A51" s="5">
        <v>25</v>
      </c>
      <c r="B51" s="6" t="s">
        <v>69</v>
      </c>
      <c r="C51" s="6" t="s">
        <v>39</v>
      </c>
      <c r="D51" s="4">
        <v>16.97</v>
      </c>
      <c r="E51" s="4">
        <v>18.739999999999998</v>
      </c>
      <c r="F51" s="8">
        <f t="shared" si="3"/>
        <v>16.97</v>
      </c>
      <c r="G51" s="19">
        <f t="shared" si="4"/>
        <v>16.97</v>
      </c>
      <c r="H51" s="11">
        <f t="shared" si="5"/>
        <v>49</v>
      </c>
      <c r="I51" s="22">
        <v>49</v>
      </c>
    </row>
    <row r="52" spans="1:9" ht="16.5" thickTop="1" thickBot="1">
      <c r="A52" s="5">
        <v>22</v>
      </c>
      <c r="B52" s="6" t="s">
        <v>66</v>
      </c>
      <c r="C52" s="6" t="s">
        <v>27</v>
      </c>
      <c r="D52" s="4">
        <v>16.98</v>
      </c>
      <c r="E52" s="4">
        <v>17.600000000000001</v>
      </c>
      <c r="F52" s="8">
        <f t="shared" si="3"/>
        <v>16.98</v>
      </c>
      <c r="G52" s="19">
        <f t="shared" si="4"/>
        <v>16.98</v>
      </c>
      <c r="H52" s="11">
        <f t="shared" si="5"/>
        <v>50</v>
      </c>
      <c r="I52" s="22">
        <v>50</v>
      </c>
    </row>
    <row r="53" spans="1:9" ht="16.5" thickTop="1" thickBot="1">
      <c r="A53" s="5">
        <v>70</v>
      </c>
      <c r="B53" s="6" t="s">
        <v>114</v>
      </c>
      <c r="C53" s="6" t="s">
        <v>57</v>
      </c>
      <c r="D53" s="4">
        <v>17.02</v>
      </c>
      <c r="E53" s="4">
        <v>19.23</v>
      </c>
      <c r="F53" s="8">
        <f t="shared" si="3"/>
        <v>17.02</v>
      </c>
      <c r="G53" s="19">
        <f t="shared" si="4"/>
        <v>17.02</v>
      </c>
      <c r="H53" s="11">
        <f t="shared" si="5"/>
        <v>51</v>
      </c>
      <c r="I53" s="22">
        <v>51</v>
      </c>
    </row>
    <row r="54" spans="1:9" ht="16.5" thickTop="1" thickBot="1">
      <c r="A54" s="5">
        <v>74</v>
      </c>
      <c r="B54" s="6" t="s">
        <v>117</v>
      </c>
      <c r="C54" s="6" t="s">
        <v>31</v>
      </c>
      <c r="D54" s="4">
        <v>17.09</v>
      </c>
      <c r="E54" s="4">
        <v>99.99</v>
      </c>
      <c r="F54" s="8">
        <f t="shared" si="3"/>
        <v>17.09</v>
      </c>
      <c r="G54" s="19">
        <f t="shared" si="4"/>
        <v>17.09</v>
      </c>
      <c r="H54" s="11">
        <f t="shared" si="5"/>
        <v>52</v>
      </c>
      <c r="I54" s="22">
        <v>52</v>
      </c>
    </row>
    <row r="55" spans="1:9" ht="16.5" thickTop="1" thickBot="1">
      <c r="A55" s="5">
        <v>85</v>
      </c>
      <c r="B55" s="6" t="s">
        <v>128</v>
      </c>
      <c r="C55" s="6" t="s">
        <v>31</v>
      </c>
      <c r="D55" s="4">
        <v>17.829999999999998</v>
      </c>
      <c r="E55" s="4">
        <v>17.100000000000001</v>
      </c>
      <c r="F55" s="8">
        <f t="shared" si="3"/>
        <v>17.100000000000001</v>
      </c>
      <c r="G55" s="19">
        <f t="shared" si="4"/>
        <v>17.100000000000001</v>
      </c>
      <c r="H55" s="11">
        <f t="shared" si="5"/>
        <v>53</v>
      </c>
      <c r="I55" s="22">
        <v>53</v>
      </c>
    </row>
    <row r="56" spans="1:9" ht="16.5" thickTop="1" thickBot="1">
      <c r="A56" s="5">
        <v>4</v>
      </c>
      <c r="B56" s="6" t="s">
        <v>30</v>
      </c>
      <c r="C56" s="6" t="s">
        <v>31</v>
      </c>
      <c r="D56" s="4">
        <v>17.149999999999999</v>
      </c>
      <c r="E56" s="4">
        <v>99.99</v>
      </c>
      <c r="F56" s="8">
        <f t="shared" si="3"/>
        <v>17.149999999999999</v>
      </c>
      <c r="G56" s="19">
        <f t="shared" si="4"/>
        <v>17.149999999999999</v>
      </c>
      <c r="H56" s="11">
        <f t="shared" si="5"/>
        <v>54</v>
      </c>
      <c r="I56" s="22">
        <v>54</v>
      </c>
    </row>
    <row r="57" spans="1:9" ht="16.5" thickTop="1" thickBot="1">
      <c r="A57" s="5">
        <v>10</v>
      </c>
      <c r="B57" s="6" t="s">
        <v>164</v>
      </c>
      <c r="C57" s="6" t="s">
        <v>161</v>
      </c>
      <c r="D57" s="4">
        <v>17.75</v>
      </c>
      <c r="E57" s="4">
        <v>17.21</v>
      </c>
      <c r="F57" s="8">
        <f t="shared" si="3"/>
        <v>17.21</v>
      </c>
      <c r="G57" s="19">
        <f t="shared" si="4"/>
        <v>17.21</v>
      </c>
      <c r="H57" s="11">
        <f t="shared" si="5"/>
        <v>55</v>
      </c>
      <c r="I57" s="22">
        <v>55</v>
      </c>
    </row>
    <row r="58" spans="1:9" ht="16.5" thickTop="1" thickBot="1">
      <c r="A58" s="5">
        <v>34</v>
      </c>
      <c r="B58" s="6" t="s">
        <v>78</v>
      </c>
      <c r="C58" s="6" t="s">
        <v>59</v>
      </c>
      <c r="D58" s="4">
        <v>17.41</v>
      </c>
      <c r="E58" s="4">
        <v>17.22</v>
      </c>
      <c r="F58" s="8">
        <f t="shared" si="3"/>
        <v>17.22</v>
      </c>
      <c r="G58" s="19">
        <f t="shared" si="4"/>
        <v>17.22</v>
      </c>
      <c r="H58" s="11">
        <f t="shared" si="5"/>
        <v>56</v>
      </c>
      <c r="I58" s="22">
        <v>56</v>
      </c>
    </row>
    <row r="59" spans="1:9" ht="16.5" thickTop="1" thickBot="1">
      <c r="A59" s="5">
        <v>113</v>
      </c>
      <c r="B59" s="6" t="s">
        <v>151</v>
      </c>
      <c r="C59" s="6" t="s">
        <v>154</v>
      </c>
      <c r="D59" s="4">
        <v>17.23</v>
      </c>
      <c r="E59" s="4">
        <v>17.260000000000002</v>
      </c>
      <c r="F59" s="8">
        <f t="shared" si="3"/>
        <v>17.23</v>
      </c>
      <c r="G59" s="19">
        <f t="shared" si="4"/>
        <v>17.23</v>
      </c>
      <c r="H59" s="11">
        <f t="shared" si="5"/>
        <v>57</v>
      </c>
      <c r="I59" s="22">
        <v>57</v>
      </c>
    </row>
    <row r="60" spans="1:9" ht="16.5" thickTop="1" thickBot="1">
      <c r="A60" s="5">
        <v>49</v>
      </c>
      <c r="B60" s="6" t="s">
        <v>93</v>
      </c>
      <c r="C60" s="6" t="s">
        <v>65</v>
      </c>
      <c r="D60" s="4">
        <v>17.87</v>
      </c>
      <c r="E60" s="4">
        <v>17.260000000000002</v>
      </c>
      <c r="F60" s="8">
        <f t="shared" si="3"/>
        <v>17.260000000000002</v>
      </c>
      <c r="G60" s="19">
        <f t="shared" si="4"/>
        <v>17.260000000000002</v>
      </c>
      <c r="H60" s="11">
        <f t="shared" si="5"/>
        <v>58</v>
      </c>
      <c r="I60" s="22">
        <v>58</v>
      </c>
    </row>
    <row r="61" spans="1:9" ht="16.5" thickTop="1" thickBot="1">
      <c r="A61" s="5">
        <v>50</v>
      </c>
      <c r="B61" s="6" t="s">
        <v>94</v>
      </c>
      <c r="C61" s="6" t="s">
        <v>27</v>
      </c>
      <c r="D61" s="4">
        <v>19.22</v>
      </c>
      <c r="E61" s="4">
        <v>17.36</v>
      </c>
      <c r="F61" s="8">
        <f t="shared" si="3"/>
        <v>17.36</v>
      </c>
      <c r="G61" s="19">
        <f t="shared" si="4"/>
        <v>17.36</v>
      </c>
      <c r="H61" s="11">
        <f t="shared" si="5"/>
        <v>59</v>
      </c>
      <c r="I61" s="22">
        <v>59</v>
      </c>
    </row>
    <row r="62" spans="1:9" ht="16.5" thickTop="1" thickBot="1">
      <c r="A62" s="5">
        <v>15</v>
      </c>
      <c r="B62" s="6" t="s">
        <v>52</v>
      </c>
      <c r="C62" s="6" t="s">
        <v>53</v>
      </c>
      <c r="D62" s="4">
        <v>18.329999999999998</v>
      </c>
      <c r="E62" s="4">
        <v>17.5</v>
      </c>
      <c r="F62" s="8">
        <f t="shared" si="3"/>
        <v>17.5</v>
      </c>
      <c r="G62" s="19">
        <f t="shared" si="4"/>
        <v>17.5</v>
      </c>
      <c r="H62" s="11">
        <f t="shared" si="5"/>
        <v>60</v>
      </c>
      <c r="I62" s="22">
        <v>60</v>
      </c>
    </row>
    <row r="63" spans="1:9" ht="16.5" thickTop="1" thickBot="1">
      <c r="A63" s="5">
        <v>89</v>
      </c>
      <c r="B63" s="6" t="s">
        <v>147</v>
      </c>
      <c r="C63" s="6" t="s">
        <v>55</v>
      </c>
      <c r="D63" s="4">
        <v>17.61</v>
      </c>
      <c r="E63" s="4">
        <v>19.62</v>
      </c>
      <c r="F63" s="8">
        <f t="shared" si="3"/>
        <v>17.61</v>
      </c>
      <c r="G63" s="19">
        <f t="shared" si="4"/>
        <v>17.61</v>
      </c>
      <c r="H63" s="11">
        <f t="shared" si="5"/>
        <v>61</v>
      </c>
      <c r="I63" s="22">
        <v>61</v>
      </c>
    </row>
    <row r="64" spans="1:9" ht="16.5" thickTop="1" thickBot="1">
      <c r="A64" s="5">
        <v>87</v>
      </c>
      <c r="B64" s="6" t="s">
        <v>130</v>
      </c>
      <c r="C64" s="6" t="s">
        <v>39</v>
      </c>
      <c r="D64" s="4">
        <v>17.670000000000002</v>
      </c>
      <c r="E64" s="4">
        <v>18.61</v>
      </c>
      <c r="F64" s="8">
        <f t="shared" si="3"/>
        <v>17.670000000000002</v>
      </c>
      <c r="G64" s="19">
        <f t="shared" si="4"/>
        <v>17.670000000000002</v>
      </c>
      <c r="H64" s="11">
        <f t="shared" si="5"/>
        <v>62</v>
      </c>
      <c r="I64" s="22">
        <v>62</v>
      </c>
    </row>
    <row r="65" spans="1:9" ht="16.5" thickTop="1" thickBot="1">
      <c r="A65" s="5">
        <v>24</v>
      </c>
      <c r="B65" s="6" t="s">
        <v>68</v>
      </c>
      <c r="C65" s="6" t="s">
        <v>33</v>
      </c>
      <c r="D65" s="4">
        <v>17.68</v>
      </c>
      <c r="E65" s="4">
        <v>21.71</v>
      </c>
      <c r="F65" s="8">
        <f t="shared" si="3"/>
        <v>17.68</v>
      </c>
      <c r="G65" s="19">
        <f t="shared" si="4"/>
        <v>17.68</v>
      </c>
      <c r="H65" s="11">
        <f t="shared" si="5"/>
        <v>63</v>
      </c>
      <c r="I65" s="22">
        <v>63</v>
      </c>
    </row>
    <row r="66" spans="1:9" ht="16.5" thickTop="1" thickBot="1">
      <c r="A66" s="5">
        <v>26</v>
      </c>
      <c r="B66" s="6" t="s">
        <v>70</v>
      </c>
      <c r="C66" s="6" t="s">
        <v>41</v>
      </c>
      <c r="D66" s="4">
        <v>19.329999999999998</v>
      </c>
      <c r="E66" s="4">
        <v>17.71</v>
      </c>
      <c r="F66" s="8">
        <f t="shared" si="3"/>
        <v>17.71</v>
      </c>
      <c r="G66" s="19">
        <f t="shared" si="4"/>
        <v>17.71</v>
      </c>
      <c r="H66" s="11">
        <f t="shared" si="5"/>
        <v>64</v>
      </c>
      <c r="I66" s="22">
        <v>64</v>
      </c>
    </row>
    <row r="67" spans="1:9" ht="16.5" thickTop="1" thickBot="1">
      <c r="A67" s="5">
        <v>72</v>
      </c>
      <c r="B67" s="6" t="s">
        <v>42</v>
      </c>
      <c r="C67" s="6" t="s">
        <v>27</v>
      </c>
      <c r="D67" s="4">
        <v>18.43</v>
      </c>
      <c r="E67" s="4">
        <v>17.829999999999998</v>
      </c>
      <c r="F67" s="8">
        <f t="shared" ref="F67:F98" si="6">MIN(D67,E67)</f>
        <v>17.829999999999998</v>
      </c>
      <c r="G67" s="19">
        <f t="shared" ref="G67:G98" si="7">IF(F67=0,99.99,F67)</f>
        <v>17.829999999999998</v>
      </c>
      <c r="H67" s="11">
        <f t="shared" ref="H67:H98" si="8">RANK(G67,G$3:G$117,1)</f>
        <v>65</v>
      </c>
      <c r="I67" s="22">
        <v>65</v>
      </c>
    </row>
    <row r="68" spans="1:9" ht="16.5" thickTop="1" thickBot="1">
      <c r="A68" s="5">
        <v>57</v>
      </c>
      <c r="B68" s="6" t="s">
        <v>101</v>
      </c>
      <c r="C68" s="6" t="s">
        <v>47</v>
      </c>
      <c r="D68" s="4">
        <v>17.850000000000001</v>
      </c>
      <c r="E68" s="4">
        <v>99.99</v>
      </c>
      <c r="F68" s="8">
        <f t="shared" si="6"/>
        <v>17.850000000000001</v>
      </c>
      <c r="G68" s="19">
        <f t="shared" si="7"/>
        <v>17.850000000000001</v>
      </c>
      <c r="H68" s="11">
        <f t="shared" si="8"/>
        <v>66</v>
      </c>
      <c r="I68" s="22">
        <v>66</v>
      </c>
    </row>
    <row r="69" spans="1:9" ht="16.5" thickTop="1" thickBot="1">
      <c r="A69" s="5">
        <v>7</v>
      </c>
      <c r="B69" s="6" t="s">
        <v>38</v>
      </c>
      <c r="C69" s="6" t="s">
        <v>39</v>
      </c>
      <c r="D69" s="4">
        <v>17.87</v>
      </c>
      <c r="E69" s="4">
        <v>18.89</v>
      </c>
      <c r="F69" s="8">
        <f t="shared" si="6"/>
        <v>17.87</v>
      </c>
      <c r="G69" s="19">
        <f t="shared" si="7"/>
        <v>17.87</v>
      </c>
      <c r="H69" s="11">
        <f t="shared" si="8"/>
        <v>67</v>
      </c>
      <c r="I69" s="22">
        <v>67</v>
      </c>
    </row>
    <row r="70" spans="1:9" ht="16.5" thickTop="1" thickBot="1">
      <c r="A70" s="5">
        <v>65</v>
      </c>
      <c r="B70" s="6" t="s">
        <v>109</v>
      </c>
      <c r="C70" s="6" t="s">
        <v>33</v>
      </c>
      <c r="D70" s="4">
        <v>17.91</v>
      </c>
      <c r="E70" s="4">
        <v>17.989999999999998</v>
      </c>
      <c r="F70" s="8">
        <f t="shared" si="6"/>
        <v>17.91</v>
      </c>
      <c r="G70" s="19">
        <f t="shared" si="7"/>
        <v>17.91</v>
      </c>
      <c r="H70" s="11">
        <f t="shared" si="8"/>
        <v>68</v>
      </c>
      <c r="I70" s="22">
        <v>68</v>
      </c>
    </row>
    <row r="71" spans="1:9" ht="16.5" thickTop="1" thickBot="1">
      <c r="A71" s="5">
        <v>111</v>
      </c>
      <c r="B71" s="6" t="s">
        <v>0</v>
      </c>
      <c r="C71" s="6" t="s">
        <v>33</v>
      </c>
      <c r="D71" s="4">
        <v>19.09</v>
      </c>
      <c r="E71" s="4">
        <v>17.920000000000002</v>
      </c>
      <c r="F71" s="8">
        <f t="shared" si="6"/>
        <v>17.920000000000002</v>
      </c>
      <c r="G71" s="19">
        <f t="shared" si="7"/>
        <v>17.920000000000002</v>
      </c>
      <c r="H71" s="11">
        <f t="shared" si="8"/>
        <v>69</v>
      </c>
      <c r="I71" s="22">
        <v>69</v>
      </c>
    </row>
    <row r="72" spans="1:9" ht="16.5" thickTop="1" thickBot="1">
      <c r="A72" s="5">
        <v>17</v>
      </c>
      <c r="B72" s="6" t="s">
        <v>56</v>
      </c>
      <c r="C72" s="6" t="s">
        <v>57</v>
      </c>
      <c r="D72" s="4">
        <v>22.09</v>
      </c>
      <c r="E72" s="4">
        <v>18</v>
      </c>
      <c r="F72" s="8">
        <f t="shared" si="6"/>
        <v>18</v>
      </c>
      <c r="G72" s="19">
        <f t="shared" si="7"/>
        <v>18</v>
      </c>
      <c r="H72" s="11">
        <f t="shared" si="8"/>
        <v>70</v>
      </c>
      <c r="I72" s="22">
        <v>70</v>
      </c>
    </row>
    <row r="73" spans="1:9" ht="16.5" thickTop="1" thickBot="1">
      <c r="A73" s="5">
        <v>35</v>
      </c>
      <c r="B73" s="6" t="s">
        <v>79</v>
      </c>
      <c r="C73" s="6" t="s">
        <v>61</v>
      </c>
      <c r="D73" s="4">
        <v>18.329999999999998</v>
      </c>
      <c r="E73" s="4">
        <v>18.04</v>
      </c>
      <c r="F73" s="8">
        <f t="shared" si="6"/>
        <v>18.04</v>
      </c>
      <c r="G73" s="19">
        <f t="shared" si="7"/>
        <v>18.04</v>
      </c>
      <c r="H73" s="11">
        <f t="shared" si="8"/>
        <v>71</v>
      </c>
      <c r="I73" s="22">
        <v>71</v>
      </c>
    </row>
    <row r="74" spans="1:9" ht="16.5" thickTop="1" thickBot="1">
      <c r="A74" s="5">
        <v>33</v>
      </c>
      <c r="B74" s="6" t="s">
        <v>77</v>
      </c>
      <c r="C74" s="6" t="s">
        <v>57</v>
      </c>
      <c r="D74" s="4">
        <v>18.22</v>
      </c>
      <c r="E74" s="4">
        <v>18.440000000000001</v>
      </c>
      <c r="F74" s="8">
        <f t="shared" si="6"/>
        <v>18.22</v>
      </c>
      <c r="G74" s="19">
        <f t="shared" si="7"/>
        <v>18.22</v>
      </c>
      <c r="H74" s="11">
        <f t="shared" si="8"/>
        <v>72</v>
      </c>
      <c r="I74" s="22">
        <v>72</v>
      </c>
    </row>
    <row r="75" spans="1:9" ht="16.5" thickTop="1" thickBot="1">
      <c r="A75" s="5">
        <v>81</v>
      </c>
      <c r="B75" s="6" t="s">
        <v>124</v>
      </c>
      <c r="C75" s="6" t="s">
        <v>39</v>
      </c>
      <c r="D75" s="4">
        <v>18.899999999999999</v>
      </c>
      <c r="E75" s="4">
        <v>18.329999999999998</v>
      </c>
      <c r="F75" s="8">
        <f t="shared" si="6"/>
        <v>18.329999999999998</v>
      </c>
      <c r="G75" s="19">
        <f t="shared" si="7"/>
        <v>18.329999999999998</v>
      </c>
      <c r="H75" s="11">
        <f t="shared" si="8"/>
        <v>73</v>
      </c>
      <c r="I75" s="22">
        <v>73</v>
      </c>
    </row>
    <row r="76" spans="1:9" ht="16.5" thickTop="1" thickBot="1">
      <c r="A76" s="5">
        <v>23</v>
      </c>
      <c r="B76" s="6" t="s">
        <v>67</v>
      </c>
      <c r="C76" s="6" t="s">
        <v>29</v>
      </c>
      <c r="D76" s="4">
        <v>18.37</v>
      </c>
      <c r="E76" s="4">
        <v>18.79</v>
      </c>
      <c r="F76" s="8">
        <f t="shared" si="6"/>
        <v>18.37</v>
      </c>
      <c r="G76" s="19">
        <f t="shared" si="7"/>
        <v>18.37</v>
      </c>
      <c r="H76" s="11">
        <f t="shared" si="8"/>
        <v>74</v>
      </c>
      <c r="I76" s="22">
        <v>74</v>
      </c>
    </row>
    <row r="77" spans="1:9" ht="16.5" thickTop="1" thickBot="1">
      <c r="A77" s="5">
        <v>42</v>
      </c>
      <c r="B77" s="6" t="s">
        <v>86</v>
      </c>
      <c r="C77" s="6" t="s">
        <v>41</v>
      </c>
      <c r="D77" s="4">
        <v>18.37</v>
      </c>
      <c r="E77" s="4">
        <v>19.2</v>
      </c>
      <c r="F77" s="8">
        <f t="shared" si="6"/>
        <v>18.37</v>
      </c>
      <c r="G77" s="19">
        <f t="shared" si="7"/>
        <v>18.37</v>
      </c>
      <c r="H77" s="11">
        <f t="shared" si="8"/>
        <v>74</v>
      </c>
      <c r="I77" s="22">
        <v>75</v>
      </c>
    </row>
    <row r="78" spans="1:9" ht="16.5" thickTop="1" thickBot="1">
      <c r="A78" s="5">
        <v>53</v>
      </c>
      <c r="B78" s="6" t="s">
        <v>97</v>
      </c>
      <c r="C78" s="6" t="s">
        <v>33</v>
      </c>
      <c r="D78" s="4">
        <v>18.46</v>
      </c>
      <c r="E78" s="4">
        <v>21.08</v>
      </c>
      <c r="F78" s="8">
        <f t="shared" si="6"/>
        <v>18.46</v>
      </c>
      <c r="G78" s="19">
        <f t="shared" si="7"/>
        <v>18.46</v>
      </c>
      <c r="H78" s="11">
        <f t="shared" si="8"/>
        <v>76</v>
      </c>
      <c r="I78" s="22">
        <v>76</v>
      </c>
    </row>
    <row r="79" spans="1:9" ht="16.5" thickTop="1" thickBot="1">
      <c r="A79" s="5">
        <v>63</v>
      </c>
      <c r="B79" s="6" t="s">
        <v>107</v>
      </c>
      <c r="C79" s="6" t="s">
        <v>27</v>
      </c>
      <c r="D79" s="4">
        <v>18.510000000000002</v>
      </c>
      <c r="E79" s="4">
        <v>19.399999999999999</v>
      </c>
      <c r="F79" s="8">
        <f t="shared" si="6"/>
        <v>18.510000000000002</v>
      </c>
      <c r="G79" s="19">
        <f t="shared" si="7"/>
        <v>18.510000000000002</v>
      </c>
      <c r="H79" s="11">
        <f t="shared" si="8"/>
        <v>77</v>
      </c>
      <c r="I79" s="22">
        <v>77</v>
      </c>
    </row>
    <row r="80" spans="1:9" ht="16.5" thickTop="1" thickBot="1">
      <c r="A80" s="5">
        <v>3</v>
      </c>
      <c r="B80" s="6" t="s">
        <v>28</v>
      </c>
      <c r="C80" s="6" t="s">
        <v>29</v>
      </c>
      <c r="D80" s="4">
        <v>21.08</v>
      </c>
      <c r="E80" s="4">
        <v>18.75</v>
      </c>
      <c r="F80" s="8">
        <f t="shared" si="6"/>
        <v>18.75</v>
      </c>
      <c r="G80" s="19">
        <f t="shared" si="7"/>
        <v>18.75</v>
      </c>
      <c r="H80" s="11">
        <f t="shared" si="8"/>
        <v>78</v>
      </c>
      <c r="I80" s="22">
        <v>78</v>
      </c>
    </row>
    <row r="81" spans="1:9" ht="16.5" thickTop="1" thickBot="1">
      <c r="A81" s="5">
        <v>2</v>
      </c>
      <c r="B81" s="6" t="s">
        <v>163</v>
      </c>
      <c r="C81" s="6" t="s">
        <v>26</v>
      </c>
      <c r="D81" s="4">
        <v>18.77</v>
      </c>
      <c r="E81" s="4">
        <v>18.95</v>
      </c>
      <c r="F81" s="8">
        <f t="shared" si="6"/>
        <v>18.77</v>
      </c>
      <c r="G81" s="19">
        <f t="shared" si="7"/>
        <v>18.77</v>
      </c>
      <c r="H81" s="11">
        <f t="shared" si="8"/>
        <v>79</v>
      </c>
      <c r="I81" s="22">
        <v>79</v>
      </c>
    </row>
    <row r="82" spans="1:9" ht="16.5" thickTop="1" thickBot="1">
      <c r="A82" s="5">
        <v>71</v>
      </c>
      <c r="B82" s="6" t="s">
        <v>115</v>
      </c>
      <c r="C82" s="6" t="s">
        <v>65</v>
      </c>
      <c r="D82" s="4">
        <v>18.86</v>
      </c>
      <c r="E82" s="4">
        <v>19.8</v>
      </c>
      <c r="F82" s="8">
        <f t="shared" si="6"/>
        <v>18.86</v>
      </c>
      <c r="G82" s="19">
        <f t="shared" si="7"/>
        <v>18.86</v>
      </c>
      <c r="H82" s="11">
        <f t="shared" si="8"/>
        <v>80</v>
      </c>
      <c r="I82" s="22">
        <v>80</v>
      </c>
    </row>
    <row r="83" spans="1:9" ht="16.5" thickTop="1" thickBot="1">
      <c r="A83" s="5">
        <v>18</v>
      </c>
      <c r="B83" s="6" t="s">
        <v>58</v>
      </c>
      <c r="C83" s="6" t="s">
        <v>59</v>
      </c>
      <c r="D83" s="4">
        <v>19.21</v>
      </c>
      <c r="E83" s="4">
        <v>18.87</v>
      </c>
      <c r="F83" s="8">
        <f t="shared" si="6"/>
        <v>18.87</v>
      </c>
      <c r="G83" s="19">
        <f t="shared" si="7"/>
        <v>18.87</v>
      </c>
      <c r="H83" s="11">
        <f t="shared" si="8"/>
        <v>81</v>
      </c>
      <c r="I83" s="22">
        <v>81</v>
      </c>
    </row>
    <row r="84" spans="1:9" ht="16.5" thickTop="1" thickBot="1">
      <c r="A84" s="5">
        <v>5</v>
      </c>
      <c r="B84" s="6" t="s">
        <v>32</v>
      </c>
      <c r="C84" s="6" t="s">
        <v>33</v>
      </c>
      <c r="D84" s="4">
        <v>20.82</v>
      </c>
      <c r="E84" s="4">
        <v>19.04</v>
      </c>
      <c r="F84" s="8">
        <f t="shared" si="6"/>
        <v>19.04</v>
      </c>
      <c r="G84" s="19">
        <f t="shared" si="7"/>
        <v>19.04</v>
      </c>
      <c r="H84" s="11">
        <f t="shared" si="8"/>
        <v>82</v>
      </c>
      <c r="I84" s="22">
        <v>82</v>
      </c>
    </row>
    <row r="85" spans="1:9" ht="16.5" thickTop="1" thickBot="1">
      <c r="A85" s="5">
        <v>41</v>
      </c>
      <c r="B85" s="6" t="s">
        <v>85</v>
      </c>
      <c r="C85" s="6" t="s">
        <v>39</v>
      </c>
      <c r="D85" s="4">
        <v>19.170000000000002</v>
      </c>
      <c r="E85" s="4">
        <v>25.51</v>
      </c>
      <c r="F85" s="8">
        <f t="shared" si="6"/>
        <v>19.170000000000002</v>
      </c>
      <c r="G85" s="19">
        <f t="shared" si="7"/>
        <v>19.170000000000002</v>
      </c>
      <c r="H85" s="11">
        <f t="shared" si="8"/>
        <v>83</v>
      </c>
      <c r="I85" s="22">
        <v>83</v>
      </c>
    </row>
    <row r="86" spans="1:9" ht="16.5" thickTop="1" thickBot="1">
      <c r="A86" s="5">
        <v>52</v>
      </c>
      <c r="B86" s="6" t="s">
        <v>96</v>
      </c>
      <c r="C86" s="6" t="s">
        <v>31</v>
      </c>
      <c r="D86" s="4">
        <v>20.27</v>
      </c>
      <c r="E86" s="4">
        <v>19.399999999999999</v>
      </c>
      <c r="F86" s="8">
        <f t="shared" si="6"/>
        <v>19.399999999999999</v>
      </c>
      <c r="G86" s="19">
        <f t="shared" si="7"/>
        <v>19.399999999999999</v>
      </c>
      <c r="H86" s="11">
        <f t="shared" si="8"/>
        <v>84</v>
      </c>
      <c r="I86" s="22">
        <v>84</v>
      </c>
    </row>
    <row r="87" spans="1:9" ht="16.5" thickTop="1" thickBot="1">
      <c r="A87" s="5">
        <v>90</v>
      </c>
      <c r="B87" s="6" t="s">
        <v>149</v>
      </c>
      <c r="C87" s="6" t="s">
        <v>150</v>
      </c>
      <c r="D87" s="4">
        <v>24.8</v>
      </c>
      <c r="E87" s="4">
        <v>19.46</v>
      </c>
      <c r="F87" s="8">
        <f t="shared" si="6"/>
        <v>19.46</v>
      </c>
      <c r="G87" s="19">
        <f t="shared" si="7"/>
        <v>19.46</v>
      </c>
      <c r="H87" s="11">
        <f t="shared" si="8"/>
        <v>85</v>
      </c>
      <c r="I87" s="22">
        <v>85</v>
      </c>
    </row>
    <row r="88" spans="1:9" ht="16.5" thickTop="1" thickBot="1">
      <c r="A88" s="5">
        <v>40</v>
      </c>
      <c r="B88" s="6" t="s">
        <v>84</v>
      </c>
      <c r="C88" s="6" t="s">
        <v>33</v>
      </c>
      <c r="D88" s="4">
        <v>19.920000000000002</v>
      </c>
      <c r="E88" s="4">
        <v>19.54</v>
      </c>
      <c r="F88" s="8">
        <f t="shared" si="6"/>
        <v>19.54</v>
      </c>
      <c r="G88" s="19">
        <f t="shared" si="7"/>
        <v>19.54</v>
      </c>
      <c r="H88" s="11">
        <f t="shared" si="8"/>
        <v>86</v>
      </c>
      <c r="I88" s="22">
        <v>86</v>
      </c>
    </row>
    <row r="89" spans="1:9" ht="16.5" thickTop="1" thickBot="1">
      <c r="A89" s="5">
        <v>75</v>
      </c>
      <c r="B89" s="6" t="s">
        <v>118</v>
      </c>
      <c r="C89" s="6" t="s">
        <v>33</v>
      </c>
      <c r="D89" s="4">
        <v>20.13</v>
      </c>
      <c r="E89" s="4">
        <v>19.670000000000002</v>
      </c>
      <c r="F89" s="8">
        <f t="shared" si="6"/>
        <v>19.670000000000002</v>
      </c>
      <c r="G89" s="19">
        <f t="shared" si="7"/>
        <v>19.670000000000002</v>
      </c>
      <c r="H89" s="11">
        <f t="shared" si="8"/>
        <v>87</v>
      </c>
      <c r="I89" s="22">
        <v>87</v>
      </c>
    </row>
    <row r="90" spans="1:9" ht="16.5" thickTop="1" thickBot="1">
      <c r="A90" s="5">
        <v>19</v>
      </c>
      <c r="B90" s="6" t="s">
        <v>60</v>
      </c>
      <c r="C90" s="6" t="s">
        <v>61</v>
      </c>
      <c r="D90" s="4">
        <v>19.75</v>
      </c>
      <c r="E90" s="4">
        <v>21.14</v>
      </c>
      <c r="F90" s="8">
        <f t="shared" si="6"/>
        <v>19.75</v>
      </c>
      <c r="G90" s="19">
        <f t="shared" si="7"/>
        <v>19.75</v>
      </c>
      <c r="H90" s="11">
        <f t="shared" si="8"/>
        <v>88</v>
      </c>
      <c r="I90" s="22">
        <v>88</v>
      </c>
    </row>
    <row r="91" spans="1:9" ht="16.5" thickTop="1" thickBot="1">
      <c r="A91" s="5">
        <v>43</v>
      </c>
      <c r="B91" s="6" t="s">
        <v>87</v>
      </c>
      <c r="C91" s="6" t="s">
        <v>47</v>
      </c>
      <c r="D91" s="4">
        <v>20.13</v>
      </c>
      <c r="E91" s="4">
        <v>22.47</v>
      </c>
      <c r="F91" s="8">
        <f t="shared" si="6"/>
        <v>20.13</v>
      </c>
      <c r="G91" s="19">
        <f t="shared" si="7"/>
        <v>20.13</v>
      </c>
      <c r="H91" s="11">
        <f t="shared" si="8"/>
        <v>89</v>
      </c>
      <c r="I91" s="22">
        <v>89</v>
      </c>
    </row>
    <row r="92" spans="1:9" ht="16.5" thickTop="1" thickBot="1">
      <c r="A92" s="5">
        <v>12</v>
      </c>
      <c r="B92" s="6" t="s">
        <v>46</v>
      </c>
      <c r="C92" s="6" t="s">
        <v>47</v>
      </c>
      <c r="D92" s="4">
        <v>21.43</v>
      </c>
      <c r="E92" s="4">
        <v>20.29</v>
      </c>
      <c r="F92" s="8">
        <f t="shared" si="6"/>
        <v>20.29</v>
      </c>
      <c r="G92" s="19">
        <f t="shared" si="7"/>
        <v>20.29</v>
      </c>
      <c r="H92" s="11">
        <f t="shared" si="8"/>
        <v>90</v>
      </c>
      <c r="I92" s="22">
        <v>90</v>
      </c>
    </row>
    <row r="93" spans="1:9" ht="16.5" thickTop="1" thickBot="1">
      <c r="A93" s="5">
        <v>66</v>
      </c>
      <c r="B93" s="6" t="s">
        <v>110</v>
      </c>
      <c r="C93" s="6" t="s">
        <v>39</v>
      </c>
      <c r="D93" s="4">
        <v>20.43</v>
      </c>
      <c r="E93" s="4">
        <v>23.11</v>
      </c>
      <c r="F93" s="8">
        <f t="shared" si="6"/>
        <v>20.43</v>
      </c>
      <c r="G93" s="19">
        <f t="shared" si="7"/>
        <v>20.43</v>
      </c>
      <c r="H93" s="11">
        <f t="shared" si="8"/>
        <v>91</v>
      </c>
      <c r="I93" s="22">
        <v>91</v>
      </c>
    </row>
    <row r="94" spans="1:9" ht="16.5" thickTop="1" thickBot="1">
      <c r="A94" s="5">
        <v>6</v>
      </c>
      <c r="B94" s="6" t="s">
        <v>35</v>
      </c>
      <c r="C94" s="6" t="s">
        <v>36</v>
      </c>
      <c r="D94" s="4">
        <v>22.7</v>
      </c>
      <c r="E94" s="4">
        <v>20.57</v>
      </c>
      <c r="F94" s="8">
        <f t="shared" si="6"/>
        <v>20.57</v>
      </c>
      <c r="G94" s="19">
        <f t="shared" si="7"/>
        <v>20.57</v>
      </c>
      <c r="H94" s="11">
        <f t="shared" si="8"/>
        <v>92</v>
      </c>
      <c r="I94" s="22">
        <v>92</v>
      </c>
    </row>
    <row r="95" spans="1:9" ht="16.5" thickTop="1" thickBot="1">
      <c r="A95" s="5">
        <v>28</v>
      </c>
      <c r="B95" s="6" t="s">
        <v>72</v>
      </c>
      <c r="C95" s="6" t="s">
        <v>47</v>
      </c>
      <c r="D95" s="4">
        <v>20.58</v>
      </c>
      <c r="E95" s="4">
        <v>20.78</v>
      </c>
      <c r="F95" s="8">
        <f t="shared" si="6"/>
        <v>20.58</v>
      </c>
      <c r="G95" s="19">
        <f t="shared" si="7"/>
        <v>20.58</v>
      </c>
      <c r="H95" s="11">
        <f t="shared" si="8"/>
        <v>93</v>
      </c>
      <c r="I95" s="22">
        <v>93</v>
      </c>
    </row>
    <row r="96" spans="1:9" ht="16.5" thickTop="1" thickBot="1">
      <c r="A96" s="5">
        <v>83</v>
      </c>
      <c r="B96" s="6" t="s">
        <v>126</v>
      </c>
      <c r="C96" s="6" t="s">
        <v>65</v>
      </c>
      <c r="D96" s="4">
        <v>20.72</v>
      </c>
      <c r="E96" s="4">
        <v>24.61</v>
      </c>
      <c r="F96" s="8">
        <f t="shared" si="6"/>
        <v>20.72</v>
      </c>
      <c r="G96" s="19">
        <f t="shared" si="7"/>
        <v>20.72</v>
      </c>
      <c r="H96" s="11">
        <f t="shared" si="8"/>
        <v>94</v>
      </c>
      <c r="I96" s="22">
        <v>94</v>
      </c>
    </row>
    <row r="97" spans="1:9" ht="16.5" thickTop="1" thickBot="1">
      <c r="A97" s="5">
        <v>54</v>
      </c>
      <c r="B97" s="6" t="s">
        <v>98</v>
      </c>
      <c r="C97" s="6" t="s">
        <v>37</v>
      </c>
      <c r="D97" s="4">
        <v>21.06</v>
      </c>
      <c r="E97" s="4">
        <v>20.84</v>
      </c>
      <c r="F97" s="8">
        <f t="shared" si="6"/>
        <v>20.84</v>
      </c>
      <c r="G97" s="19">
        <f t="shared" si="7"/>
        <v>20.84</v>
      </c>
      <c r="H97" s="11">
        <f t="shared" si="8"/>
        <v>95</v>
      </c>
      <c r="I97" s="22">
        <v>95</v>
      </c>
    </row>
    <row r="98" spans="1:9" ht="16.5" thickTop="1" thickBot="1">
      <c r="A98" s="5">
        <v>116</v>
      </c>
      <c r="B98" s="6" t="s">
        <v>159</v>
      </c>
      <c r="C98" s="6" t="s">
        <v>160</v>
      </c>
      <c r="D98" s="4">
        <v>22.08</v>
      </c>
      <c r="E98" s="4">
        <v>20.87</v>
      </c>
      <c r="F98" s="8">
        <f t="shared" si="6"/>
        <v>20.87</v>
      </c>
      <c r="G98" s="19">
        <f t="shared" si="7"/>
        <v>20.87</v>
      </c>
      <c r="H98" s="11">
        <f t="shared" si="8"/>
        <v>96</v>
      </c>
      <c r="I98" s="22">
        <v>96</v>
      </c>
    </row>
    <row r="99" spans="1:9" ht="16.5" thickTop="1" thickBot="1">
      <c r="A99" s="5">
        <v>67</v>
      </c>
      <c r="B99" s="6" t="s">
        <v>111</v>
      </c>
      <c r="C99" s="6" t="s">
        <v>47</v>
      </c>
      <c r="D99" s="4">
        <v>99.99</v>
      </c>
      <c r="E99" s="4">
        <v>21.27</v>
      </c>
      <c r="F99" s="8">
        <f t="shared" ref="F99:F130" si="9">MIN(D99,E99)</f>
        <v>21.27</v>
      </c>
      <c r="G99" s="19">
        <f t="shared" ref="G99:G130" si="10">IF(F99=0,99.99,F99)</f>
        <v>21.27</v>
      </c>
      <c r="H99" s="11">
        <f t="shared" ref="H99:H130" si="11">RANK(G99,G$3:G$117,1)</f>
        <v>97</v>
      </c>
      <c r="I99" s="22">
        <v>97</v>
      </c>
    </row>
    <row r="100" spans="1:9" ht="16.5" thickTop="1" thickBot="1">
      <c r="A100" s="5">
        <v>11</v>
      </c>
      <c r="B100" s="6" t="s">
        <v>44</v>
      </c>
      <c r="C100" s="6" t="s">
        <v>45</v>
      </c>
      <c r="D100" s="4">
        <v>23.87</v>
      </c>
      <c r="E100" s="4">
        <v>21.39</v>
      </c>
      <c r="F100" s="8">
        <f t="shared" si="9"/>
        <v>21.39</v>
      </c>
      <c r="G100" s="19">
        <f t="shared" si="10"/>
        <v>21.39</v>
      </c>
      <c r="H100" s="11">
        <f t="shared" si="11"/>
        <v>98</v>
      </c>
      <c r="I100" s="22">
        <v>98</v>
      </c>
    </row>
    <row r="101" spans="1:9" ht="16.5" thickTop="1" thickBot="1">
      <c r="A101" s="5">
        <v>61</v>
      </c>
      <c r="B101" s="6" t="s">
        <v>105</v>
      </c>
      <c r="C101" s="6" t="s">
        <v>57</v>
      </c>
      <c r="D101" s="4">
        <v>23.19</v>
      </c>
      <c r="E101" s="4">
        <v>99.99</v>
      </c>
      <c r="F101" s="8">
        <f t="shared" si="9"/>
        <v>23.19</v>
      </c>
      <c r="G101" s="19">
        <f t="shared" si="10"/>
        <v>23.19</v>
      </c>
      <c r="H101" s="11">
        <f t="shared" si="11"/>
        <v>99</v>
      </c>
      <c r="I101" s="22">
        <v>99</v>
      </c>
    </row>
    <row r="102" spans="1:9" ht="16.5" thickTop="1" thickBot="1">
      <c r="A102" s="5">
        <v>60</v>
      </c>
      <c r="B102" s="6" t="s">
        <v>104</v>
      </c>
      <c r="C102" s="6" t="s">
        <v>55</v>
      </c>
      <c r="D102" s="4">
        <v>30.06</v>
      </c>
      <c r="E102" s="4">
        <v>23.44</v>
      </c>
      <c r="F102" s="8">
        <f t="shared" si="9"/>
        <v>23.44</v>
      </c>
      <c r="G102" s="19">
        <f t="shared" si="10"/>
        <v>23.44</v>
      </c>
      <c r="H102" s="11">
        <f t="shared" si="11"/>
        <v>100</v>
      </c>
      <c r="I102" s="22">
        <v>100</v>
      </c>
    </row>
    <row r="103" spans="1:9" ht="16.5" thickTop="1" thickBot="1">
      <c r="A103" s="5">
        <v>47</v>
      </c>
      <c r="B103" s="6" t="s">
        <v>91</v>
      </c>
      <c r="C103" s="6" t="s">
        <v>57</v>
      </c>
      <c r="D103" s="4">
        <v>24.65</v>
      </c>
      <c r="E103" s="4">
        <v>29.32</v>
      </c>
      <c r="F103" s="8">
        <f t="shared" si="9"/>
        <v>24.65</v>
      </c>
      <c r="G103" s="19">
        <f t="shared" si="10"/>
        <v>24.65</v>
      </c>
      <c r="H103" s="11">
        <f t="shared" si="11"/>
        <v>101</v>
      </c>
      <c r="I103" s="22">
        <v>101</v>
      </c>
    </row>
    <row r="104" spans="1:9" ht="16.5" thickTop="1" thickBot="1">
      <c r="A104" s="5">
        <v>36</v>
      </c>
      <c r="B104" s="6" t="s">
        <v>80</v>
      </c>
      <c r="C104" s="6" t="s">
        <v>65</v>
      </c>
      <c r="D104" s="4">
        <v>32.020000000000003</v>
      </c>
      <c r="E104" s="4">
        <v>27.25</v>
      </c>
      <c r="F104" s="8">
        <f t="shared" si="9"/>
        <v>27.25</v>
      </c>
      <c r="G104" s="19">
        <f t="shared" si="10"/>
        <v>27.25</v>
      </c>
      <c r="H104" s="11">
        <f t="shared" si="11"/>
        <v>102</v>
      </c>
      <c r="I104" s="22">
        <v>102</v>
      </c>
    </row>
    <row r="105" spans="1:9" ht="16.5" thickTop="1" thickBot="1">
      <c r="A105" s="5">
        <v>1</v>
      </c>
      <c r="B105" s="6" t="s">
        <v>24</v>
      </c>
      <c r="C105" s="6" t="s">
        <v>25</v>
      </c>
      <c r="D105" s="4">
        <v>99.99</v>
      </c>
      <c r="E105" s="4">
        <v>99.99</v>
      </c>
      <c r="F105" s="8">
        <f t="shared" si="9"/>
        <v>99.99</v>
      </c>
      <c r="G105" s="19">
        <f t="shared" si="10"/>
        <v>99.99</v>
      </c>
      <c r="H105" s="11">
        <f t="shared" si="11"/>
        <v>103</v>
      </c>
      <c r="I105" s="22">
        <v>103</v>
      </c>
    </row>
    <row r="106" spans="1:9" ht="16.5" thickTop="1" thickBot="1">
      <c r="A106" s="5">
        <v>13</v>
      </c>
      <c r="B106" s="6" t="s">
        <v>48</v>
      </c>
      <c r="C106" s="6" t="s">
        <v>49</v>
      </c>
      <c r="D106" s="4">
        <v>99.99</v>
      </c>
      <c r="E106" s="4">
        <v>99.99</v>
      </c>
      <c r="F106" s="8">
        <f t="shared" si="9"/>
        <v>99.99</v>
      </c>
      <c r="G106" s="19">
        <f t="shared" si="10"/>
        <v>99.99</v>
      </c>
      <c r="H106" s="11">
        <f t="shared" si="11"/>
        <v>103</v>
      </c>
      <c r="I106" s="22">
        <v>104</v>
      </c>
    </row>
    <row r="107" spans="1:9" ht="16.5" thickTop="1" thickBot="1">
      <c r="A107" s="5">
        <v>14</v>
      </c>
      <c r="B107" s="6" t="s">
        <v>50</v>
      </c>
      <c r="C107" s="6" t="s">
        <v>51</v>
      </c>
      <c r="D107" s="4">
        <v>99.99</v>
      </c>
      <c r="E107" s="4">
        <v>99.99</v>
      </c>
      <c r="F107" s="8">
        <f t="shared" si="9"/>
        <v>99.99</v>
      </c>
      <c r="G107" s="19">
        <f t="shared" si="10"/>
        <v>99.99</v>
      </c>
      <c r="H107" s="11">
        <f t="shared" si="11"/>
        <v>103</v>
      </c>
      <c r="I107" s="22">
        <v>105</v>
      </c>
    </row>
    <row r="108" spans="1:9" ht="16.5" thickTop="1" thickBot="1">
      <c r="A108" s="5">
        <v>29</v>
      </c>
      <c r="B108" s="6" t="s">
        <v>73</v>
      </c>
      <c r="C108" s="6" t="s">
        <v>34</v>
      </c>
      <c r="D108" s="4">
        <v>99.99</v>
      </c>
      <c r="E108" s="4">
        <v>99.99</v>
      </c>
      <c r="F108" s="8">
        <f t="shared" si="9"/>
        <v>99.99</v>
      </c>
      <c r="G108" s="19">
        <f t="shared" si="10"/>
        <v>99.99</v>
      </c>
      <c r="H108" s="11">
        <f t="shared" si="11"/>
        <v>103</v>
      </c>
      <c r="I108" s="22">
        <v>106</v>
      </c>
    </row>
    <row r="109" spans="1:9" ht="16.5" thickTop="1" thickBot="1">
      <c r="A109" s="5">
        <v>30</v>
      </c>
      <c r="B109" s="6" t="s">
        <v>74</v>
      </c>
      <c r="C109" s="6" t="s">
        <v>49</v>
      </c>
      <c r="D109" s="4">
        <v>99.99</v>
      </c>
      <c r="E109" s="4">
        <v>99.99</v>
      </c>
      <c r="F109" s="8">
        <f t="shared" si="9"/>
        <v>99.99</v>
      </c>
      <c r="G109" s="19">
        <f t="shared" si="10"/>
        <v>99.99</v>
      </c>
      <c r="H109" s="11">
        <f t="shared" si="11"/>
        <v>103</v>
      </c>
      <c r="I109" s="22">
        <v>107</v>
      </c>
    </row>
    <row r="110" spans="1:9" ht="16.5" thickTop="1" thickBot="1">
      <c r="A110" s="5">
        <v>44</v>
      </c>
      <c r="B110" s="6" t="s">
        <v>88</v>
      </c>
      <c r="C110" s="6" t="s">
        <v>34</v>
      </c>
      <c r="D110" s="4">
        <v>99.99</v>
      </c>
      <c r="E110" s="4">
        <v>99.99</v>
      </c>
      <c r="F110" s="8">
        <f t="shared" si="9"/>
        <v>99.99</v>
      </c>
      <c r="G110" s="19">
        <f t="shared" si="10"/>
        <v>99.99</v>
      </c>
      <c r="H110" s="11">
        <f t="shared" si="11"/>
        <v>103</v>
      </c>
      <c r="I110" s="22">
        <v>108</v>
      </c>
    </row>
    <row r="111" spans="1:9" ht="16.5" thickTop="1" thickBot="1">
      <c r="A111" s="5">
        <v>45</v>
      </c>
      <c r="B111" s="6" t="s">
        <v>89</v>
      </c>
      <c r="C111" s="6" t="s">
        <v>49</v>
      </c>
      <c r="D111" s="4">
        <v>99.99</v>
      </c>
      <c r="E111" s="4">
        <v>99.99</v>
      </c>
      <c r="F111" s="8">
        <f t="shared" si="9"/>
        <v>99.99</v>
      </c>
      <c r="G111" s="19">
        <f t="shared" si="10"/>
        <v>99.99</v>
      </c>
      <c r="H111" s="11">
        <f t="shared" si="11"/>
        <v>103</v>
      </c>
      <c r="I111" s="22">
        <v>109</v>
      </c>
    </row>
    <row r="112" spans="1:9" ht="16.5" thickTop="1" thickBot="1">
      <c r="A112" s="5">
        <v>58</v>
      </c>
      <c r="B112" s="6" t="s">
        <v>102</v>
      </c>
      <c r="C112" s="6" t="s">
        <v>34</v>
      </c>
      <c r="D112" s="4">
        <v>99.99</v>
      </c>
      <c r="E112" s="4">
        <v>99.99</v>
      </c>
      <c r="F112" s="8">
        <f t="shared" si="9"/>
        <v>99.99</v>
      </c>
      <c r="G112" s="19">
        <f t="shared" si="10"/>
        <v>99.99</v>
      </c>
      <c r="H112" s="11">
        <f t="shared" si="11"/>
        <v>103</v>
      </c>
      <c r="I112" s="22">
        <v>110</v>
      </c>
    </row>
    <row r="113" spans="1:9" ht="16.5" thickTop="1" thickBot="1">
      <c r="A113" s="5">
        <v>59</v>
      </c>
      <c r="B113" s="6" t="s">
        <v>103</v>
      </c>
      <c r="C113" s="6" t="s">
        <v>49</v>
      </c>
      <c r="D113" s="4">
        <v>99.99</v>
      </c>
      <c r="E113" s="4">
        <v>99.99</v>
      </c>
      <c r="F113" s="8">
        <f t="shared" si="9"/>
        <v>99.99</v>
      </c>
      <c r="G113" s="19">
        <f t="shared" si="10"/>
        <v>99.99</v>
      </c>
      <c r="H113" s="11">
        <f t="shared" si="11"/>
        <v>103</v>
      </c>
      <c r="I113" s="22">
        <v>111</v>
      </c>
    </row>
    <row r="114" spans="1:9" ht="16.5" thickTop="1" thickBot="1">
      <c r="A114" s="5">
        <v>64</v>
      </c>
      <c r="B114" s="6" t="s">
        <v>108</v>
      </c>
      <c r="C114" s="6" t="s">
        <v>31</v>
      </c>
      <c r="D114" s="4">
        <v>99.99</v>
      </c>
      <c r="E114" s="4">
        <v>99.99</v>
      </c>
      <c r="F114" s="8">
        <f t="shared" si="9"/>
        <v>99.99</v>
      </c>
      <c r="G114" s="19">
        <f t="shared" si="10"/>
        <v>99.99</v>
      </c>
      <c r="H114" s="11">
        <f t="shared" si="11"/>
        <v>103</v>
      </c>
      <c r="I114" s="22">
        <v>112</v>
      </c>
    </row>
    <row r="115" spans="1:9" ht="16.5" thickTop="1" thickBot="1">
      <c r="A115" s="5">
        <v>68</v>
      </c>
      <c r="B115" s="6" t="s">
        <v>112</v>
      </c>
      <c r="C115" s="6" t="s">
        <v>34</v>
      </c>
      <c r="D115" s="4">
        <v>99.99</v>
      </c>
      <c r="E115" s="4">
        <v>99.99</v>
      </c>
      <c r="F115" s="8">
        <f t="shared" si="9"/>
        <v>99.99</v>
      </c>
      <c r="G115" s="19">
        <f t="shared" si="10"/>
        <v>99.99</v>
      </c>
      <c r="H115" s="11">
        <f t="shared" si="11"/>
        <v>103</v>
      </c>
      <c r="I115" s="22">
        <v>113</v>
      </c>
    </row>
    <row r="116" spans="1:9" ht="16.5" thickTop="1" thickBot="1">
      <c r="A116" s="5">
        <v>77</v>
      </c>
      <c r="B116" s="6" t="s">
        <v>120</v>
      </c>
      <c r="C116" s="6" t="s">
        <v>47</v>
      </c>
      <c r="D116" s="4" t="s">
        <v>181</v>
      </c>
      <c r="E116" s="4">
        <v>99.99</v>
      </c>
      <c r="F116" s="8">
        <f t="shared" si="9"/>
        <v>99.99</v>
      </c>
      <c r="G116" s="19">
        <f t="shared" si="10"/>
        <v>99.99</v>
      </c>
      <c r="H116" s="11">
        <f t="shared" si="11"/>
        <v>103</v>
      </c>
      <c r="I116" s="22">
        <v>114</v>
      </c>
    </row>
    <row r="117" spans="1:9" ht="16.5" thickTop="1" thickBot="1">
      <c r="A117" s="5">
        <v>92</v>
      </c>
      <c r="B117" s="6"/>
      <c r="C117" s="6" t="s">
        <v>34</v>
      </c>
      <c r="D117" s="4">
        <v>99.99</v>
      </c>
      <c r="E117" s="4">
        <v>99.99</v>
      </c>
      <c r="F117" s="8">
        <f t="shared" si="9"/>
        <v>99.99</v>
      </c>
      <c r="G117" s="19">
        <f t="shared" si="10"/>
        <v>99.99</v>
      </c>
      <c r="H117" s="11">
        <f t="shared" si="11"/>
        <v>103</v>
      </c>
      <c r="I117" s="20">
        <v>115</v>
      </c>
    </row>
  </sheetData>
  <sortState ref="A3:H117">
    <sortCondition ref="H3:H117"/>
  </sortState>
  <mergeCells count="1">
    <mergeCell ref="A1:H1"/>
  </mergeCells>
  <pageMargins left="0.11811023622047245" right="0.11811023622047245" top="0.78740157480314965" bottom="0.78740157480314965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8"/>
  <sheetViews>
    <sheetView workbookViewId="0">
      <selection activeCell="H28" sqref="H28"/>
    </sheetView>
  </sheetViews>
  <sheetFormatPr defaultRowHeight="15"/>
  <cols>
    <col min="1" max="1" width="4.85546875" customWidth="1"/>
    <col min="2" max="2" width="18.5703125" customWidth="1"/>
    <col min="3" max="3" width="30.5703125" customWidth="1"/>
    <col min="4" max="4" width="8.85546875" customWidth="1"/>
    <col min="5" max="5" width="0.42578125" customWidth="1"/>
    <col min="6" max="6" width="6.28515625" customWidth="1"/>
  </cols>
  <sheetData>
    <row r="1" spans="1:6" ht="24" thickBot="1">
      <c r="A1" s="32" t="s">
        <v>185</v>
      </c>
      <c r="B1" s="32"/>
      <c r="C1" s="32"/>
      <c r="D1" s="32"/>
      <c r="E1" s="32"/>
      <c r="F1" s="32"/>
    </row>
    <row r="2" spans="1:6" ht="16.5" thickTop="1" thickBot="1">
      <c r="A2" s="21" t="s">
        <v>20</v>
      </c>
      <c r="B2" s="21" t="s">
        <v>21</v>
      </c>
      <c r="C2" s="21" t="s">
        <v>22</v>
      </c>
      <c r="D2" s="21" t="s">
        <v>183</v>
      </c>
      <c r="E2" s="21"/>
      <c r="F2" s="21" t="s">
        <v>180</v>
      </c>
    </row>
    <row r="3" spans="1:6" ht="16.5" thickTop="1" thickBot="1">
      <c r="A3" s="21">
        <v>110</v>
      </c>
      <c r="B3" s="21" t="s">
        <v>1</v>
      </c>
      <c r="C3" s="21" t="s">
        <v>37</v>
      </c>
      <c r="D3" s="21">
        <v>31.17</v>
      </c>
      <c r="E3" s="21">
        <v>31.17</v>
      </c>
      <c r="F3" s="21">
        <v>1</v>
      </c>
    </row>
    <row r="4" spans="1:6" ht="16.5" thickTop="1" thickBot="1">
      <c r="A4" s="21">
        <v>106</v>
      </c>
      <c r="B4" s="21" t="s">
        <v>5</v>
      </c>
      <c r="C4" s="21" t="s">
        <v>37</v>
      </c>
      <c r="D4" s="21">
        <v>31.45</v>
      </c>
      <c r="E4" s="21">
        <v>31.45</v>
      </c>
      <c r="F4" s="21">
        <v>2</v>
      </c>
    </row>
    <row r="5" spans="1:6" ht="16.5" thickTop="1" thickBot="1">
      <c r="A5" s="21">
        <v>108</v>
      </c>
      <c r="B5" s="21" t="s">
        <v>3</v>
      </c>
      <c r="C5" s="21" t="s">
        <v>57</v>
      </c>
      <c r="D5" s="21">
        <v>31.46</v>
      </c>
      <c r="E5" s="21">
        <v>31.46</v>
      </c>
      <c r="F5" s="21">
        <v>3</v>
      </c>
    </row>
    <row r="6" spans="1:6" ht="16.5" thickTop="1" thickBot="1">
      <c r="A6" s="21">
        <v>37</v>
      </c>
      <c r="B6" s="21" t="s">
        <v>81</v>
      </c>
      <c r="C6" s="21" t="s">
        <v>25</v>
      </c>
      <c r="D6" s="21">
        <v>31.55</v>
      </c>
      <c r="E6" s="21">
        <v>31.55</v>
      </c>
      <c r="F6" s="21">
        <v>4</v>
      </c>
    </row>
    <row r="7" spans="1:6" ht="16.5" thickTop="1" thickBot="1">
      <c r="A7" s="21">
        <v>102</v>
      </c>
      <c r="B7" s="21" t="s">
        <v>9</v>
      </c>
      <c r="C7" s="21" t="s">
        <v>31</v>
      </c>
      <c r="D7" s="21">
        <v>32.049999999999997</v>
      </c>
      <c r="E7" s="21">
        <v>32.049999999999997</v>
      </c>
      <c r="F7" s="21">
        <v>5</v>
      </c>
    </row>
    <row r="8" spans="1:6" ht="16.5" thickTop="1" thickBot="1">
      <c r="A8" s="21">
        <v>96</v>
      </c>
      <c r="B8" s="21" t="s">
        <v>15</v>
      </c>
      <c r="C8" s="21" t="s">
        <v>37</v>
      </c>
      <c r="D8" s="21">
        <v>32.230000000000004</v>
      </c>
      <c r="E8" s="21">
        <v>32.230000000000004</v>
      </c>
      <c r="F8" s="21">
        <v>6</v>
      </c>
    </row>
    <row r="9" spans="1:6" ht="16.5" thickTop="1" thickBot="1">
      <c r="A9" s="21">
        <v>101</v>
      </c>
      <c r="B9" s="21" t="s">
        <v>10</v>
      </c>
      <c r="C9" s="21" t="s">
        <v>55</v>
      </c>
      <c r="D9" s="21">
        <v>32.43</v>
      </c>
      <c r="E9" s="21">
        <v>32.43</v>
      </c>
      <c r="F9" s="21">
        <v>7</v>
      </c>
    </row>
    <row r="10" spans="1:6" ht="16.5" thickTop="1" thickBot="1">
      <c r="A10" s="21">
        <v>107</v>
      </c>
      <c r="B10" s="21" t="s">
        <v>4</v>
      </c>
      <c r="C10" s="21" t="s">
        <v>57</v>
      </c>
      <c r="D10" s="21">
        <v>32.46</v>
      </c>
      <c r="E10" s="21">
        <v>32.46</v>
      </c>
      <c r="F10" s="21">
        <v>8</v>
      </c>
    </row>
    <row r="11" spans="1:6" ht="16.5" thickTop="1" thickBot="1">
      <c r="A11" s="21">
        <v>103</v>
      </c>
      <c r="B11" s="21" t="s">
        <v>8</v>
      </c>
      <c r="C11" s="21" t="s">
        <v>25</v>
      </c>
      <c r="D11" s="21">
        <v>32.75</v>
      </c>
      <c r="E11" s="21">
        <v>32.75</v>
      </c>
      <c r="F11" s="21">
        <v>9</v>
      </c>
    </row>
    <row r="12" spans="1:6" ht="16.5" thickTop="1" thickBot="1">
      <c r="A12" s="21">
        <v>99</v>
      </c>
      <c r="B12" s="21" t="s">
        <v>12</v>
      </c>
      <c r="C12" s="21" t="s">
        <v>37</v>
      </c>
      <c r="D12" s="21">
        <v>32.800000000000004</v>
      </c>
      <c r="E12" s="21">
        <v>32.800000000000004</v>
      </c>
      <c r="F12" s="21">
        <v>10</v>
      </c>
    </row>
    <row r="13" spans="1:6" ht="16.5" thickTop="1" thickBot="1">
      <c r="A13" s="21">
        <v>93</v>
      </c>
      <c r="B13" s="21" t="s">
        <v>18</v>
      </c>
      <c r="C13" s="21" t="s">
        <v>27</v>
      </c>
      <c r="D13" s="21">
        <v>32.97</v>
      </c>
      <c r="E13" s="21">
        <v>32.97</v>
      </c>
      <c r="F13" s="21">
        <v>11</v>
      </c>
    </row>
    <row r="14" spans="1:6" ht="16.5" thickTop="1" thickBot="1">
      <c r="A14" s="21">
        <v>114</v>
      </c>
      <c r="B14" s="21" t="s">
        <v>156</v>
      </c>
      <c r="C14" s="21" t="s">
        <v>155</v>
      </c>
      <c r="D14" s="21">
        <v>32.97</v>
      </c>
      <c r="E14" s="21">
        <v>32.97</v>
      </c>
      <c r="F14" s="21">
        <v>11</v>
      </c>
    </row>
    <row r="15" spans="1:6" ht="16.5" thickTop="1" thickBot="1">
      <c r="A15" s="21">
        <v>98</v>
      </c>
      <c r="B15" s="21" t="s">
        <v>13</v>
      </c>
      <c r="C15" s="21" t="s">
        <v>57</v>
      </c>
      <c r="D15" s="21">
        <v>33.119999999999997</v>
      </c>
      <c r="E15" s="21">
        <v>33.119999999999997</v>
      </c>
      <c r="F15" s="21">
        <v>13</v>
      </c>
    </row>
    <row r="16" spans="1:6" ht="16.5" thickTop="1" thickBot="1">
      <c r="A16" s="21">
        <v>97</v>
      </c>
      <c r="B16" s="21" t="s">
        <v>14</v>
      </c>
      <c r="C16" s="21" t="s">
        <v>25</v>
      </c>
      <c r="D16" s="21">
        <v>33.14</v>
      </c>
      <c r="E16" s="21">
        <v>33.14</v>
      </c>
      <c r="F16" s="21">
        <v>14</v>
      </c>
    </row>
    <row r="17" spans="1:6" ht="16.5" thickTop="1" thickBot="1">
      <c r="A17" s="21">
        <v>62</v>
      </c>
      <c r="B17" s="21" t="s">
        <v>106</v>
      </c>
      <c r="C17" s="21" t="s">
        <v>65</v>
      </c>
      <c r="D17" s="21">
        <v>33.22</v>
      </c>
      <c r="E17" s="21">
        <v>33.22</v>
      </c>
      <c r="F17" s="21">
        <v>15</v>
      </c>
    </row>
    <row r="18" spans="1:6" ht="16.5" thickTop="1" thickBot="1">
      <c r="A18" s="21">
        <v>46</v>
      </c>
      <c r="B18" s="21" t="s">
        <v>90</v>
      </c>
      <c r="C18" s="21" t="s">
        <v>55</v>
      </c>
      <c r="D18" s="21">
        <v>33.31</v>
      </c>
      <c r="E18" s="21">
        <v>33.31</v>
      </c>
      <c r="F18" s="21">
        <v>16</v>
      </c>
    </row>
    <row r="19" spans="1:6" ht="16.5" thickTop="1" thickBot="1">
      <c r="A19" s="21">
        <v>69</v>
      </c>
      <c r="B19" s="21" t="s">
        <v>113</v>
      </c>
      <c r="C19" s="21" t="s">
        <v>55</v>
      </c>
      <c r="D19" s="21">
        <v>33.54</v>
      </c>
      <c r="E19" s="21">
        <v>33.54</v>
      </c>
      <c r="F19" s="21">
        <v>17</v>
      </c>
    </row>
    <row r="20" spans="1:6" ht="16.5" thickTop="1" thickBot="1">
      <c r="A20" s="21">
        <v>56</v>
      </c>
      <c r="B20" s="21" t="s">
        <v>100</v>
      </c>
      <c r="C20" s="21" t="s">
        <v>41</v>
      </c>
      <c r="D20" s="21">
        <v>33.550000000000004</v>
      </c>
      <c r="E20" s="21">
        <v>33.550000000000004</v>
      </c>
      <c r="F20" s="21">
        <v>18</v>
      </c>
    </row>
    <row r="21" spans="1:6" ht="16.5" thickTop="1" thickBot="1">
      <c r="A21" s="21">
        <v>104</v>
      </c>
      <c r="B21" s="21" t="s">
        <v>7</v>
      </c>
      <c r="C21" s="21" t="s">
        <v>43</v>
      </c>
      <c r="D21" s="21">
        <v>33.74</v>
      </c>
      <c r="E21" s="21">
        <v>33.74</v>
      </c>
      <c r="F21" s="21">
        <v>19</v>
      </c>
    </row>
    <row r="22" spans="1:6" ht="16.5" thickTop="1" thickBot="1">
      <c r="A22" s="21">
        <v>111</v>
      </c>
      <c r="B22" s="21" t="s">
        <v>0</v>
      </c>
      <c r="C22" s="21" t="s">
        <v>33</v>
      </c>
      <c r="D22" s="21">
        <v>33.75</v>
      </c>
      <c r="E22" s="21">
        <v>33.75</v>
      </c>
      <c r="F22" s="21">
        <v>20</v>
      </c>
    </row>
    <row r="23" spans="1:6" ht="16.5" thickTop="1" thickBot="1">
      <c r="A23" s="21">
        <v>84</v>
      </c>
      <c r="B23" s="21" t="s">
        <v>127</v>
      </c>
      <c r="C23" s="21" t="s">
        <v>29</v>
      </c>
      <c r="D23" s="21">
        <v>34.229999999999997</v>
      </c>
      <c r="E23" s="21">
        <v>34.229999999999997</v>
      </c>
      <c r="F23" s="21">
        <v>21</v>
      </c>
    </row>
    <row r="24" spans="1:6" ht="16.5" thickTop="1" thickBot="1">
      <c r="A24" s="21">
        <v>27</v>
      </c>
      <c r="B24" s="21" t="s">
        <v>71</v>
      </c>
      <c r="C24" s="21" t="s">
        <v>43</v>
      </c>
      <c r="D24" s="21">
        <v>34.25</v>
      </c>
      <c r="E24" s="21">
        <v>34.25</v>
      </c>
      <c r="F24" s="21">
        <v>22</v>
      </c>
    </row>
    <row r="25" spans="1:6" ht="16.5" thickTop="1" thickBot="1">
      <c r="A25" s="21">
        <v>16</v>
      </c>
      <c r="B25" s="21" t="s">
        <v>54</v>
      </c>
      <c r="C25" s="21" t="s">
        <v>55</v>
      </c>
      <c r="D25" s="21">
        <v>34.349999999999994</v>
      </c>
      <c r="E25" s="21">
        <v>34.349999999999994</v>
      </c>
      <c r="F25" s="21">
        <v>23</v>
      </c>
    </row>
    <row r="26" spans="1:6" ht="16.5" thickTop="1" thickBot="1">
      <c r="A26" s="21">
        <v>10</v>
      </c>
      <c r="B26" s="21" t="s">
        <v>164</v>
      </c>
      <c r="C26" s="21" t="s">
        <v>161</v>
      </c>
      <c r="D26" s="21">
        <v>34.39</v>
      </c>
      <c r="E26" s="21">
        <v>34.39</v>
      </c>
      <c r="F26" s="21">
        <v>24</v>
      </c>
    </row>
    <row r="27" spans="1:6" ht="16.5" thickTop="1" thickBot="1">
      <c r="A27" s="21">
        <v>70</v>
      </c>
      <c r="B27" s="21" t="s">
        <v>114</v>
      </c>
      <c r="C27" s="21" t="s">
        <v>57</v>
      </c>
      <c r="D27" s="21">
        <v>34.4</v>
      </c>
      <c r="E27" s="21">
        <v>34.4</v>
      </c>
      <c r="F27" s="21">
        <v>25</v>
      </c>
    </row>
    <row r="28" spans="1:6" ht="16.5" thickTop="1" thickBot="1">
      <c r="A28" s="21">
        <v>91</v>
      </c>
      <c r="B28" s="21" t="s">
        <v>179</v>
      </c>
      <c r="C28" s="21" t="s">
        <v>148</v>
      </c>
      <c r="D28" s="21">
        <v>34.47</v>
      </c>
      <c r="E28" s="21">
        <v>34.47</v>
      </c>
      <c r="F28" s="21">
        <v>26</v>
      </c>
    </row>
    <row r="29" spans="1:6" ht="16.5" thickTop="1" thickBot="1">
      <c r="A29" s="21">
        <v>55</v>
      </c>
      <c r="B29" s="21" t="s">
        <v>99</v>
      </c>
      <c r="C29" s="21" t="s">
        <v>39</v>
      </c>
      <c r="D29" s="21">
        <v>34.519999999999996</v>
      </c>
      <c r="E29" s="21">
        <v>34.519999999999996</v>
      </c>
      <c r="F29" s="21">
        <v>27</v>
      </c>
    </row>
    <row r="30" spans="1:6" ht="16.5" thickTop="1" thickBot="1">
      <c r="A30" s="21">
        <v>48</v>
      </c>
      <c r="B30" s="21" t="s">
        <v>92</v>
      </c>
      <c r="C30" s="21" t="s">
        <v>61</v>
      </c>
      <c r="D30" s="21">
        <v>34.74</v>
      </c>
      <c r="E30" s="21">
        <v>34.74</v>
      </c>
      <c r="F30" s="21">
        <v>28</v>
      </c>
    </row>
    <row r="31" spans="1:6" ht="16.5" thickTop="1" thickBot="1">
      <c r="A31" s="21">
        <v>39</v>
      </c>
      <c r="B31" s="21" t="s">
        <v>83</v>
      </c>
      <c r="C31" s="21" t="s">
        <v>29</v>
      </c>
      <c r="D31" s="21">
        <v>34.799999999999997</v>
      </c>
      <c r="E31" s="21">
        <v>34.799999999999997</v>
      </c>
      <c r="F31" s="21">
        <v>29</v>
      </c>
    </row>
    <row r="32" spans="1:6" ht="16.5" thickTop="1" thickBot="1">
      <c r="A32" s="21">
        <v>73</v>
      </c>
      <c r="B32" s="21" t="s">
        <v>116</v>
      </c>
      <c r="C32" s="21" t="s">
        <v>29</v>
      </c>
      <c r="D32" s="21">
        <v>34.82</v>
      </c>
      <c r="E32" s="21">
        <v>34.82</v>
      </c>
      <c r="F32" s="21">
        <v>30</v>
      </c>
    </row>
    <row r="33" spans="1:6" ht="16.5" thickTop="1" thickBot="1">
      <c r="A33" s="21">
        <v>38</v>
      </c>
      <c r="B33" s="21" t="s">
        <v>82</v>
      </c>
      <c r="C33" s="21" t="s">
        <v>27</v>
      </c>
      <c r="D33" s="21">
        <v>34.950000000000003</v>
      </c>
      <c r="E33" s="21">
        <v>34.950000000000003</v>
      </c>
      <c r="F33" s="21">
        <v>31</v>
      </c>
    </row>
    <row r="34" spans="1:6" ht="16.5" thickTop="1" thickBot="1">
      <c r="A34" s="21">
        <v>87</v>
      </c>
      <c r="B34" s="21" t="s">
        <v>130</v>
      </c>
      <c r="C34" s="21" t="s">
        <v>39</v>
      </c>
      <c r="D34" s="21">
        <v>35.11</v>
      </c>
      <c r="E34" s="21">
        <v>35.11</v>
      </c>
      <c r="F34" s="21">
        <v>32</v>
      </c>
    </row>
    <row r="35" spans="1:6" ht="16.5" thickTop="1" thickBot="1">
      <c r="A35" s="21">
        <v>105</v>
      </c>
      <c r="B35" s="21" t="s">
        <v>6</v>
      </c>
      <c r="C35" s="21" t="s">
        <v>55</v>
      </c>
      <c r="D35" s="21">
        <v>35.230000000000004</v>
      </c>
      <c r="E35" s="21">
        <v>35.230000000000004</v>
      </c>
      <c r="F35" s="21">
        <v>33</v>
      </c>
    </row>
    <row r="36" spans="1:6" ht="16.5" thickTop="1" thickBot="1">
      <c r="A36" s="21">
        <v>4</v>
      </c>
      <c r="B36" s="21" t="s">
        <v>30</v>
      </c>
      <c r="C36" s="21" t="s">
        <v>31</v>
      </c>
      <c r="D36" s="21">
        <v>35.479999999999997</v>
      </c>
      <c r="E36" s="21">
        <v>35.479999999999997</v>
      </c>
      <c r="F36" s="21">
        <v>34</v>
      </c>
    </row>
    <row r="37" spans="1:6" ht="16.5" thickTop="1" thickBot="1">
      <c r="A37" s="21">
        <v>51</v>
      </c>
      <c r="B37" s="21" t="s">
        <v>95</v>
      </c>
      <c r="C37" s="21" t="s">
        <v>29</v>
      </c>
      <c r="D37" s="21">
        <v>35.54</v>
      </c>
      <c r="E37" s="21">
        <v>35.54</v>
      </c>
      <c r="F37" s="21">
        <v>35</v>
      </c>
    </row>
    <row r="38" spans="1:6" ht="16.5" thickTop="1" thickBot="1">
      <c r="A38" s="21">
        <v>57</v>
      </c>
      <c r="B38" s="21" t="s">
        <v>101</v>
      </c>
      <c r="C38" s="21" t="s">
        <v>47</v>
      </c>
      <c r="D38" s="21">
        <v>35.56</v>
      </c>
      <c r="E38" s="21">
        <v>35.56</v>
      </c>
      <c r="F38" s="21">
        <v>36</v>
      </c>
    </row>
    <row r="39" spans="1:6" ht="16.5" thickTop="1" thickBot="1">
      <c r="A39" s="21">
        <v>72</v>
      </c>
      <c r="B39" s="21" t="s">
        <v>42</v>
      </c>
      <c r="C39" s="21" t="s">
        <v>27</v>
      </c>
      <c r="D39" s="21">
        <v>35.58</v>
      </c>
      <c r="E39" s="21">
        <v>35.58</v>
      </c>
      <c r="F39" s="21">
        <v>37</v>
      </c>
    </row>
    <row r="40" spans="1:6" ht="16.5" thickTop="1" thickBot="1">
      <c r="A40" s="21">
        <v>79</v>
      </c>
      <c r="B40" s="21" t="s">
        <v>122</v>
      </c>
      <c r="C40" s="21" t="s">
        <v>29</v>
      </c>
      <c r="D40" s="21">
        <v>35.93</v>
      </c>
      <c r="E40" s="21">
        <v>35.93</v>
      </c>
      <c r="F40" s="21">
        <v>38</v>
      </c>
    </row>
    <row r="41" spans="1:6" ht="16.5" thickTop="1" thickBot="1">
      <c r="A41" s="21">
        <v>95</v>
      </c>
      <c r="B41" s="21" t="s">
        <v>16</v>
      </c>
      <c r="C41" s="21" t="s">
        <v>37</v>
      </c>
      <c r="D41" s="21">
        <v>36.129999999999995</v>
      </c>
      <c r="E41" s="21">
        <v>36.129999999999995</v>
      </c>
      <c r="F41" s="21">
        <v>39</v>
      </c>
    </row>
    <row r="42" spans="1:6" ht="16.5" thickTop="1" thickBot="1">
      <c r="A42" s="21">
        <v>25</v>
      </c>
      <c r="B42" s="21" t="s">
        <v>69</v>
      </c>
      <c r="C42" s="21" t="s">
        <v>39</v>
      </c>
      <c r="D42" s="21">
        <v>36.56</v>
      </c>
      <c r="E42" s="21">
        <v>36.56</v>
      </c>
      <c r="F42" s="21">
        <v>40</v>
      </c>
    </row>
    <row r="43" spans="1:6" ht="16.5" thickTop="1" thickBot="1">
      <c r="A43" s="21">
        <v>15</v>
      </c>
      <c r="B43" s="21" t="s">
        <v>52</v>
      </c>
      <c r="C43" s="21" t="s">
        <v>53</v>
      </c>
      <c r="D43" s="21">
        <v>36.79</v>
      </c>
      <c r="E43" s="21">
        <v>36.79</v>
      </c>
      <c r="F43" s="21">
        <v>41</v>
      </c>
    </row>
    <row r="44" spans="1:6" ht="16.5" thickTop="1" thickBot="1">
      <c r="A44" s="21">
        <v>33</v>
      </c>
      <c r="B44" s="21" t="s">
        <v>77</v>
      </c>
      <c r="C44" s="21" t="s">
        <v>57</v>
      </c>
      <c r="D44" s="21">
        <v>36.950000000000003</v>
      </c>
      <c r="E44" s="21">
        <v>36.950000000000003</v>
      </c>
      <c r="F44" s="21">
        <v>42</v>
      </c>
    </row>
    <row r="45" spans="1:6" ht="16.5" thickTop="1" thickBot="1">
      <c r="A45" s="21">
        <v>3</v>
      </c>
      <c r="B45" s="21" t="s">
        <v>28</v>
      </c>
      <c r="C45" s="21" t="s">
        <v>29</v>
      </c>
      <c r="D45" s="21">
        <v>36.96</v>
      </c>
      <c r="E45" s="21">
        <v>36.96</v>
      </c>
      <c r="F45" s="21">
        <v>43</v>
      </c>
    </row>
    <row r="46" spans="1:6" ht="16.5" thickTop="1" thickBot="1">
      <c r="A46" s="21">
        <v>5</v>
      </c>
      <c r="B46" s="21" t="s">
        <v>32</v>
      </c>
      <c r="C46" s="21" t="s">
        <v>33</v>
      </c>
      <c r="D46" s="21">
        <v>37</v>
      </c>
      <c r="E46" s="21">
        <v>37</v>
      </c>
      <c r="F46" s="21">
        <v>44</v>
      </c>
    </row>
    <row r="47" spans="1:6" ht="16.5" thickTop="1" thickBot="1">
      <c r="A47" s="21">
        <v>78</v>
      </c>
      <c r="B47" s="21" t="s">
        <v>121</v>
      </c>
      <c r="C47" s="21" t="s">
        <v>65</v>
      </c>
      <c r="D47" s="21">
        <v>37.010000000000005</v>
      </c>
      <c r="E47" s="21">
        <v>37.010000000000005</v>
      </c>
      <c r="F47" s="21">
        <v>45</v>
      </c>
    </row>
    <row r="48" spans="1:6" ht="16.5" thickTop="1" thickBot="1">
      <c r="A48" s="21">
        <v>26</v>
      </c>
      <c r="B48" s="21" t="s">
        <v>70</v>
      </c>
      <c r="C48" s="21" t="s">
        <v>41</v>
      </c>
      <c r="D48" s="21">
        <v>37.06</v>
      </c>
      <c r="E48" s="21">
        <v>37.06</v>
      </c>
      <c r="F48" s="21">
        <v>46</v>
      </c>
    </row>
    <row r="49" spans="1:6" ht="16.5" thickTop="1" thickBot="1">
      <c r="A49" s="21">
        <v>17</v>
      </c>
      <c r="B49" s="21" t="s">
        <v>56</v>
      </c>
      <c r="C49" s="21" t="s">
        <v>57</v>
      </c>
      <c r="D49" s="21">
        <v>37.07</v>
      </c>
      <c r="E49" s="21">
        <v>37.07</v>
      </c>
      <c r="F49" s="21">
        <v>47</v>
      </c>
    </row>
    <row r="50" spans="1:6" ht="16.5" thickTop="1" thickBot="1">
      <c r="A50" s="21">
        <v>35</v>
      </c>
      <c r="B50" s="21" t="s">
        <v>79</v>
      </c>
      <c r="C50" s="21" t="s">
        <v>61</v>
      </c>
      <c r="D50" s="21">
        <v>37.269999999999996</v>
      </c>
      <c r="E50" s="21">
        <v>37.269999999999996</v>
      </c>
      <c r="F50" s="21">
        <v>48</v>
      </c>
    </row>
    <row r="51" spans="1:6" ht="16.5" thickTop="1" thickBot="1">
      <c r="A51" s="21">
        <v>63</v>
      </c>
      <c r="B51" s="21" t="s">
        <v>107</v>
      </c>
      <c r="C51" s="21" t="s">
        <v>27</v>
      </c>
      <c r="D51" s="21">
        <v>37.480000000000004</v>
      </c>
      <c r="E51" s="21">
        <v>37.480000000000004</v>
      </c>
      <c r="F51" s="21">
        <v>49</v>
      </c>
    </row>
    <row r="52" spans="1:6" ht="16.5" thickTop="1" thickBot="1">
      <c r="A52" s="21">
        <v>53</v>
      </c>
      <c r="B52" s="21" t="s">
        <v>97</v>
      </c>
      <c r="C52" s="21" t="s">
        <v>33</v>
      </c>
      <c r="D52" s="21">
        <v>37.53</v>
      </c>
      <c r="E52" s="21">
        <v>37.53</v>
      </c>
      <c r="F52" s="21">
        <v>50</v>
      </c>
    </row>
    <row r="53" spans="1:6" ht="16.5" thickTop="1" thickBot="1">
      <c r="A53" s="21">
        <v>80</v>
      </c>
      <c r="B53" s="21" t="s">
        <v>123</v>
      </c>
      <c r="C53" s="21" t="s">
        <v>31</v>
      </c>
      <c r="D53" s="21">
        <v>37.909999999999997</v>
      </c>
      <c r="E53" s="21">
        <v>37.909999999999997</v>
      </c>
      <c r="F53" s="21">
        <v>51</v>
      </c>
    </row>
    <row r="54" spans="1:6" ht="16.5" thickTop="1" thickBot="1">
      <c r="A54" s="21">
        <v>24</v>
      </c>
      <c r="B54" s="21" t="s">
        <v>68</v>
      </c>
      <c r="C54" s="21" t="s">
        <v>33</v>
      </c>
      <c r="D54" s="21">
        <v>37.980000000000004</v>
      </c>
      <c r="E54" s="21">
        <v>37.980000000000004</v>
      </c>
      <c r="F54" s="21">
        <v>52</v>
      </c>
    </row>
    <row r="55" spans="1:6" ht="16.5" thickTop="1" thickBot="1">
      <c r="A55" s="21">
        <v>52</v>
      </c>
      <c r="B55" s="21" t="s">
        <v>96</v>
      </c>
      <c r="C55" s="21" t="s">
        <v>31</v>
      </c>
      <c r="D55" s="21">
        <v>38.209999999999994</v>
      </c>
      <c r="E55" s="21">
        <v>38.209999999999994</v>
      </c>
      <c r="F55" s="21">
        <v>53</v>
      </c>
    </row>
    <row r="56" spans="1:6" ht="16.5" thickTop="1" thickBot="1">
      <c r="A56" s="21">
        <v>40</v>
      </c>
      <c r="B56" s="21" t="s">
        <v>84</v>
      </c>
      <c r="C56" s="21" t="s">
        <v>33</v>
      </c>
      <c r="D56" s="21">
        <v>38.51</v>
      </c>
      <c r="E56" s="21">
        <v>38.51</v>
      </c>
      <c r="F56" s="21">
        <v>54</v>
      </c>
    </row>
    <row r="57" spans="1:6" ht="16.5" thickTop="1" thickBot="1">
      <c r="A57" s="21">
        <v>2</v>
      </c>
      <c r="B57" s="21" t="s">
        <v>163</v>
      </c>
      <c r="C57" s="21" t="s">
        <v>26</v>
      </c>
      <c r="D57" s="21">
        <v>38.549999999999997</v>
      </c>
      <c r="E57" s="21">
        <v>38.549999999999997</v>
      </c>
      <c r="F57" s="21">
        <v>55</v>
      </c>
    </row>
    <row r="58" spans="1:6" ht="16.5" thickTop="1" thickBot="1">
      <c r="A58" s="21">
        <v>22</v>
      </c>
      <c r="B58" s="21" t="s">
        <v>66</v>
      </c>
      <c r="C58" s="21" t="s">
        <v>27</v>
      </c>
      <c r="D58" s="21">
        <v>38.620000000000005</v>
      </c>
      <c r="E58" s="21">
        <v>38.620000000000005</v>
      </c>
      <c r="F58" s="21">
        <v>56</v>
      </c>
    </row>
    <row r="59" spans="1:6" ht="16.5" thickTop="1" thickBot="1">
      <c r="A59" s="21">
        <v>19</v>
      </c>
      <c r="B59" s="21" t="s">
        <v>60</v>
      </c>
      <c r="C59" s="21" t="s">
        <v>61</v>
      </c>
      <c r="D59" s="21">
        <v>38.739999999999995</v>
      </c>
      <c r="E59" s="21">
        <v>38.739999999999995</v>
      </c>
      <c r="F59" s="21">
        <v>57</v>
      </c>
    </row>
    <row r="60" spans="1:6" ht="16.5" thickTop="1" thickBot="1">
      <c r="A60" s="21">
        <v>88</v>
      </c>
      <c r="B60" s="21" t="s">
        <v>131</v>
      </c>
      <c r="C60" s="21" t="s">
        <v>55</v>
      </c>
      <c r="D60" s="21">
        <v>38.799999999999997</v>
      </c>
      <c r="E60" s="21">
        <v>38.799999999999997</v>
      </c>
      <c r="F60" s="21">
        <v>58</v>
      </c>
    </row>
    <row r="61" spans="1:6" ht="16.5" thickTop="1" thickBot="1">
      <c r="A61" s="21">
        <v>76</v>
      </c>
      <c r="B61" s="21" t="s">
        <v>119</v>
      </c>
      <c r="C61" s="21" t="s">
        <v>39</v>
      </c>
      <c r="D61" s="21">
        <v>39.14</v>
      </c>
      <c r="E61" s="21">
        <v>39.14</v>
      </c>
      <c r="F61" s="21">
        <v>59</v>
      </c>
    </row>
    <row r="62" spans="1:6" ht="16.5" thickTop="1" thickBot="1">
      <c r="A62" s="21">
        <v>7</v>
      </c>
      <c r="B62" s="21" t="s">
        <v>38</v>
      </c>
      <c r="C62" s="21" t="s">
        <v>39</v>
      </c>
      <c r="D62" s="21">
        <v>39.590000000000003</v>
      </c>
      <c r="E62" s="21">
        <v>39.590000000000003</v>
      </c>
      <c r="F62" s="21">
        <v>60</v>
      </c>
    </row>
    <row r="63" spans="1:6" ht="16.5" thickTop="1" thickBot="1">
      <c r="A63" s="21">
        <v>28</v>
      </c>
      <c r="B63" s="21" t="s">
        <v>72</v>
      </c>
      <c r="C63" s="21" t="s">
        <v>47</v>
      </c>
      <c r="D63" s="21">
        <v>39.869999999999997</v>
      </c>
      <c r="E63" s="21">
        <v>39.869999999999997</v>
      </c>
      <c r="F63" s="21">
        <v>61</v>
      </c>
    </row>
    <row r="64" spans="1:6" ht="16.5" thickTop="1" thickBot="1">
      <c r="A64" s="21">
        <v>66</v>
      </c>
      <c r="B64" s="21" t="s">
        <v>110</v>
      </c>
      <c r="C64" s="21" t="s">
        <v>39</v>
      </c>
      <c r="D64" s="21">
        <v>39.93</v>
      </c>
      <c r="E64" s="21">
        <v>39.93</v>
      </c>
      <c r="F64" s="21">
        <v>62</v>
      </c>
    </row>
    <row r="65" spans="1:6" ht="16.5" thickTop="1" thickBot="1">
      <c r="A65" s="21">
        <v>83</v>
      </c>
      <c r="B65" s="21" t="s">
        <v>126</v>
      </c>
      <c r="C65" s="21" t="s">
        <v>65</v>
      </c>
      <c r="D65" s="21">
        <v>40.239999999999995</v>
      </c>
      <c r="E65" s="21">
        <v>40.239999999999995</v>
      </c>
      <c r="F65" s="21">
        <v>63</v>
      </c>
    </row>
    <row r="66" spans="1:6" ht="16.5" thickTop="1" thickBot="1">
      <c r="A66" s="21">
        <v>12</v>
      </c>
      <c r="B66" s="21" t="s">
        <v>46</v>
      </c>
      <c r="C66" s="21" t="s">
        <v>47</v>
      </c>
      <c r="D66" s="21">
        <v>40.26</v>
      </c>
      <c r="E66" s="21">
        <v>40.26</v>
      </c>
      <c r="F66" s="21">
        <v>64</v>
      </c>
    </row>
    <row r="67" spans="1:6" ht="16.5" thickTop="1" thickBot="1">
      <c r="A67" s="21">
        <v>65</v>
      </c>
      <c r="B67" s="21" t="s">
        <v>109</v>
      </c>
      <c r="C67" s="21" t="s">
        <v>33</v>
      </c>
      <c r="D67" s="21">
        <v>40.39</v>
      </c>
      <c r="E67" s="21">
        <v>40.39</v>
      </c>
      <c r="F67" s="21">
        <v>65</v>
      </c>
    </row>
    <row r="68" spans="1:6" ht="16.5" thickTop="1" thickBot="1">
      <c r="A68" s="21">
        <v>43</v>
      </c>
      <c r="B68" s="21" t="s">
        <v>87</v>
      </c>
      <c r="C68" s="21" t="s">
        <v>47</v>
      </c>
      <c r="D68" s="21">
        <v>40.599999999999994</v>
      </c>
      <c r="E68" s="21">
        <v>40.599999999999994</v>
      </c>
      <c r="F68" s="21">
        <v>66</v>
      </c>
    </row>
    <row r="69" spans="1:6" ht="16.5" thickTop="1" thickBot="1">
      <c r="A69" s="21">
        <v>50</v>
      </c>
      <c r="B69" s="21" t="s">
        <v>94</v>
      </c>
      <c r="C69" s="21" t="s">
        <v>27</v>
      </c>
      <c r="D69" s="21">
        <v>42.22</v>
      </c>
      <c r="E69" s="21">
        <v>42.22</v>
      </c>
      <c r="F69" s="21">
        <v>67</v>
      </c>
    </row>
    <row r="70" spans="1:6" ht="16.5" thickTop="1" thickBot="1">
      <c r="A70" s="21">
        <v>75</v>
      </c>
      <c r="B70" s="21" t="s">
        <v>118</v>
      </c>
      <c r="C70" s="21" t="s">
        <v>33</v>
      </c>
      <c r="D70" s="21">
        <v>42.42</v>
      </c>
      <c r="E70" s="21">
        <v>42.42</v>
      </c>
      <c r="F70" s="21">
        <v>68</v>
      </c>
    </row>
    <row r="71" spans="1:6" ht="16.5" thickTop="1" thickBot="1">
      <c r="A71" s="21">
        <v>32</v>
      </c>
      <c r="B71" s="21" t="s">
        <v>76</v>
      </c>
      <c r="C71" s="21" t="s">
        <v>55</v>
      </c>
      <c r="D71" s="21">
        <v>42.980000000000004</v>
      </c>
      <c r="E71" s="21">
        <v>42.980000000000004</v>
      </c>
      <c r="F71" s="21">
        <v>69</v>
      </c>
    </row>
    <row r="72" spans="1:6" ht="16.5" thickTop="1" thickBot="1">
      <c r="A72" s="21">
        <v>81</v>
      </c>
      <c r="B72" s="21" t="s">
        <v>124</v>
      </c>
      <c r="C72" s="21" t="s">
        <v>39</v>
      </c>
      <c r="D72" s="21">
        <v>46.37</v>
      </c>
      <c r="E72" s="21">
        <v>46.37</v>
      </c>
      <c r="F72" s="21">
        <v>70</v>
      </c>
    </row>
    <row r="73" spans="1:6" ht="16.5" thickTop="1" thickBot="1">
      <c r="A73" s="21">
        <v>47</v>
      </c>
      <c r="B73" s="21" t="s">
        <v>91</v>
      </c>
      <c r="C73" s="21" t="s">
        <v>57</v>
      </c>
      <c r="D73" s="21">
        <v>47.3</v>
      </c>
      <c r="E73" s="21">
        <v>47.3</v>
      </c>
      <c r="F73" s="21">
        <v>71</v>
      </c>
    </row>
    <row r="74" spans="1:6" ht="16.5" thickTop="1" thickBot="1">
      <c r="A74" s="21">
        <v>109</v>
      </c>
      <c r="B74" s="21" t="s">
        <v>2</v>
      </c>
      <c r="C74" s="21" t="s">
        <v>37</v>
      </c>
      <c r="D74" s="21">
        <v>114.69</v>
      </c>
      <c r="E74" s="21">
        <v>114.69</v>
      </c>
      <c r="F74" s="21">
        <v>72</v>
      </c>
    </row>
    <row r="75" spans="1:6" ht="16.5" thickTop="1" thickBot="1">
      <c r="A75" s="21">
        <v>100</v>
      </c>
      <c r="B75" s="21" t="s">
        <v>11</v>
      </c>
      <c r="C75" s="21" t="s">
        <v>31</v>
      </c>
      <c r="D75" s="21">
        <v>114.77</v>
      </c>
      <c r="E75" s="21">
        <v>114.77</v>
      </c>
      <c r="F75" s="21">
        <v>73</v>
      </c>
    </row>
    <row r="76" spans="1:6" ht="16.5" thickTop="1" thickBot="1">
      <c r="A76" s="21">
        <v>21</v>
      </c>
      <c r="B76" s="21" t="s">
        <v>64</v>
      </c>
      <c r="C76" s="21" t="s">
        <v>65</v>
      </c>
      <c r="D76" s="21">
        <v>115.19</v>
      </c>
      <c r="E76" s="21">
        <v>115.19</v>
      </c>
      <c r="F76" s="21">
        <v>74</v>
      </c>
    </row>
    <row r="77" spans="1:6" ht="16.5" thickTop="1" thickBot="1">
      <c r="A77" s="21">
        <v>94</v>
      </c>
      <c r="B77" s="21" t="s">
        <v>17</v>
      </c>
      <c r="C77" s="21" t="s">
        <v>55</v>
      </c>
      <c r="D77" s="21">
        <v>115.47</v>
      </c>
      <c r="E77" s="21">
        <v>115.47</v>
      </c>
      <c r="F77" s="21">
        <v>75</v>
      </c>
    </row>
    <row r="78" spans="1:6" ht="16.5" thickTop="1" thickBot="1">
      <c r="A78" s="21">
        <v>86</v>
      </c>
      <c r="B78" s="21" t="s">
        <v>129</v>
      </c>
      <c r="C78" s="21" t="s">
        <v>33</v>
      </c>
      <c r="D78" s="21">
        <v>116.11</v>
      </c>
      <c r="E78" s="21">
        <v>116.11</v>
      </c>
      <c r="F78" s="21">
        <v>76</v>
      </c>
    </row>
    <row r="79" spans="1:6" ht="16.5" thickTop="1" thickBot="1">
      <c r="A79" s="21">
        <v>20</v>
      </c>
      <c r="B79" s="21" t="s">
        <v>62</v>
      </c>
      <c r="C79" s="21" t="s">
        <v>63</v>
      </c>
      <c r="D79" s="21">
        <v>116.16</v>
      </c>
      <c r="E79" s="21">
        <v>116.16</v>
      </c>
      <c r="F79" s="21">
        <v>77</v>
      </c>
    </row>
    <row r="80" spans="1:6" ht="16.5" thickTop="1" thickBot="1">
      <c r="A80" s="21">
        <v>112</v>
      </c>
      <c r="B80" s="21" t="s">
        <v>152</v>
      </c>
      <c r="C80" s="21" t="s">
        <v>153</v>
      </c>
      <c r="D80" s="21">
        <v>116.19</v>
      </c>
      <c r="E80" s="21">
        <v>116.19</v>
      </c>
      <c r="F80" s="21">
        <v>78</v>
      </c>
    </row>
    <row r="81" spans="1:6" ht="16.5" thickTop="1" thickBot="1">
      <c r="A81" s="21">
        <v>82</v>
      </c>
      <c r="B81" s="21" t="s">
        <v>125</v>
      </c>
      <c r="C81" s="21" t="s">
        <v>47</v>
      </c>
      <c r="D81" s="21">
        <v>116.56</v>
      </c>
      <c r="E81" s="21">
        <v>116.56</v>
      </c>
      <c r="F81" s="21">
        <v>79</v>
      </c>
    </row>
    <row r="82" spans="1:6" ht="16.5" thickTop="1" thickBot="1">
      <c r="A82" s="21">
        <v>31</v>
      </c>
      <c r="B82" s="21" t="s">
        <v>75</v>
      </c>
      <c r="C82" s="21" t="s">
        <v>53</v>
      </c>
      <c r="D82" s="21">
        <v>116.6</v>
      </c>
      <c r="E82" s="21">
        <v>116.6</v>
      </c>
      <c r="F82" s="21">
        <v>80</v>
      </c>
    </row>
    <row r="83" spans="1:6" ht="16.5" thickTop="1" thickBot="1">
      <c r="A83" s="21">
        <v>115</v>
      </c>
      <c r="B83" s="21" t="s">
        <v>157</v>
      </c>
      <c r="C83" s="21" t="s">
        <v>158</v>
      </c>
      <c r="D83" s="21">
        <v>116.78999999999999</v>
      </c>
      <c r="E83" s="21">
        <v>116.78999999999999</v>
      </c>
      <c r="F83" s="21">
        <v>81</v>
      </c>
    </row>
    <row r="84" spans="1:6" ht="16.5" thickTop="1" thickBot="1">
      <c r="A84" s="21">
        <v>8</v>
      </c>
      <c r="B84" s="21" t="s">
        <v>40</v>
      </c>
      <c r="C84" s="21" t="s">
        <v>41</v>
      </c>
      <c r="D84" s="21">
        <v>116.88999999999999</v>
      </c>
      <c r="E84" s="21">
        <v>116.88999999999999</v>
      </c>
      <c r="F84" s="21">
        <v>82</v>
      </c>
    </row>
    <row r="85" spans="1:6" ht="16.5" thickTop="1" thickBot="1">
      <c r="A85" s="21">
        <v>74</v>
      </c>
      <c r="B85" s="21" t="s">
        <v>117</v>
      </c>
      <c r="C85" s="21" t="s">
        <v>31</v>
      </c>
      <c r="D85" s="21">
        <v>117.08</v>
      </c>
      <c r="E85" s="21">
        <v>117.08</v>
      </c>
      <c r="F85" s="21">
        <v>83</v>
      </c>
    </row>
    <row r="86" spans="1:6" ht="16.5" thickTop="1" thickBot="1">
      <c r="A86" s="21">
        <v>85</v>
      </c>
      <c r="B86" s="21" t="s">
        <v>128</v>
      </c>
      <c r="C86" s="21" t="s">
        <v>31</v>
      </c>
      <c r="D86" s="21">
        <v>117.09</v>
      </c>
      <c r="E86" s="21">
        <v>117.09</v>
      </c>
      <c r="F86" s="21">
        <v>84</v>
      </c>
    </row>
    <row r="87" spans="1:6" ht="16.5" thickTop="1" thickBot="1">
      <c r="A87" s="21">
        <v>34</v>
      </c>
      <c r="B87" s="21" t="s">
        <v>78</v>
      </c>
      <c r="C87" s="21" t="s">
        <v>59</v>
      </c>
      <c r="D87" s="21">
        <v>117.21</v>
      </c>
      <c r="E87" s="21">
        <v>117.21</v>
      </c>
      <c r="F87" s="21">
        <v>85</v>
      </c>
    </row>
    <row r="88" spans="1:6" ht="16.5" thickTop="1" thickBot="1">
      <c r="A88" s="21">
        <v>113</v>
      </c>
      <c r="B88" s="21" t="s">
        <v>151</v>
      </c>
      <c r="C88" s="21" t="s">
        <v>154</v>
      </c>
      <c r="D88" s="21">
        <v>117.22</v>
      </c>
      <c r="E88" s="21">
        <v>117.22</v>
      </c>
      <c r="F88" s="21">
        <v>86</v>
      </c>
    </row>
    <row r="89" spans="1:6" ht="16.5" thickTop="1" thickBot="1">
      <c r="A89" s="21">
        <v>49</v>
      </c>
      <c r="B89" s="21" t="s">
        <v>93</v>
      </c>
      <c r="C89" s="21" t="s">
        <v>65</v>
      </c>
      <c r="D89" s="21">
        <v>117.25</v>
      </c>
      <c r="E89" s="21">
        <v>117.25</v>
      </c>
      <c r="F89" s="21">
        <v>87</v>
      </c>
    </row>
    <row r="90" spans="1:6" ht="16.5" thickTop="1" thickBot="1">
      <c r="A90" s="21">
        <v>89</v>
      </c>
      <c r="B90" s="21" t="s">
        <v>147</v>
      </c>
      <c r="C90" s="21" t="s">
        <v>55</v>
      </c>
      <c r="D90" s="21">
        <v>117.6</v>
      </c>
      <c r="E90" s="21">
        <v>117.6</v>
      </c>
      <c r="F90" s="21">
        <v>88</v>
      </c>
    </row>
    <row r="91" spans="1:6" ht="16.5" thickTop="1" thickBot="1">
      <c r="A91" s="21">
        <v>23</v>
      </c>
      <c r="B91" s="21" t="s">
        <v>67</v>
      </c>
      <c r="C91" s="21" t="s">
        <v>29</v>
      </c>
      <c r="D91" s="21">
        <v>118.36</v>
      </c>
      <c r="E91" s="21">
        <v>118.36</v>
      </c>
      <c r="F91" s="21">
        <v>89</v>
      </c>
    </row>
    <row r="92" spans="1:6" ht="16.5" thickTop="1" thickBot="1">
      <c r="A92" s="21">
        <v>42</v>
      </c>
      <c r="B92" s="21" t="s">
        <v>86</v>
      </c>
      <c r="C92" s="21" t="s">
        <v>41</v>
      </c>
      <c r="D92" s="21">
        <v>118.36</v>
      </c>
      <c r="E92" s="21">
        <v>118.36</v>
      </c>
      <c r="F92" s="21">
        <v>89</v>
      </c>
    </row>
    <row r="93" spans="1:6" ht="16.5" thickTop="1" thickBot="1">
      <c r="A93" s="21">
        <v>77</v>
      </c>
      <c r="B93" s="21" t="s">
        <v>120</v>
      </c>
      <c r="C93" s="21" t="s">
        <v>47</v>
      </c>
      <c r="D93" s="21">
        <v>118.44999999999999</v>
      </c>
      <c r="E93" s="21">
        <v>118.44999999999999</v>
      </c>
      <c r="F93" s="21">
        <v>91</v>
      </c>
    </row>
    <row r="94" spans="1:6" ht="16.5" thickTop="1" thickBot="1">
      <c r="A94" s="21">
        <v>1</v>
      </c>
      <c r="B94" s="21" t="s">
        <v>24</v>
      </c>
      <c r="C94" s="21" t="s">
        <v>25</v>
      </c>
      <c r="D94" s="21">
        <v>118.53</v>
      </c>
      <c r="E94" s="21">
        <v>118.53</v>
      </c>
      <c r="F94" s="21">
        <v>92</v>
      </c>
    </row>
    <row r="95" spans="1:6" ht="16.5" thickTop="1" thickBot="1">
      <c r="A95" s="21">
        <v>64</v>
      </c>
      <c r="B95" s="21" t="s">
        <v>108</v>
      </c>
      <c r="C95" s="21" t="s">
        <v>31</v>
      </c>
      <c r="D95" s="21">
        <v>118.74</v>
      </c>
      <c r="E95" s="21">
        <v>118.74</v>
      </c>
      <c r="F95" s="21">
        <v>93</v>
      </c>
    </row>
    <row r="96" spans="1:6" ht="16.5" thickTop="1" thickBot="1">
      <c r="A96" s="21">
        <v>71</v>
      </c>
      <c r="B96" s="21" t="s">
        <v>115</v>
      </c>
      <c r="C96" s="21" t="s">
        <v>65</v>
      </c>
      <c r="D96" s="21">
        <v>118.85</v>
      </c>
      <c r="E96" s="21">
        <v>118.85</v>
      </c>
      <c r="F96" s="21">
        <v>94</v>
      </c>
    </row>
    <row r="97" spans="1:6" ht="16.5" thickTop="1" thickBot="1">
      <c r="A97" s="21">
        <v>18</v>
      </c>
      <c r="B97" s="21" t="s">
        <v>58</v>
      </c>
      <c r="C97" s="21" t="s">
        <v>59</v>
      </c>
      <c r="D97" s="21">
        <v>118.86</v>
      </c>
      <c r="E97" s="21">
        <v>118.86</v>
      </c>
      <c r="F97" s="21">
        <v>95</v>
      </c>
    </row>
    <row r="98" spans="1:6" ht="16.5" thickTop="1" thickBot="1">
      <c r="A98" s="21">
        <v>41</v>
      </c>
      <c r="B98" s="21" t="s">
        <v>85</v>
      </c>
      <c r="C98" s="21" t="s">
        <v>39</v>
      </c>
      <c r="D98" s="21">
        <v>119.16</v>
      </c>
      <c r="E98" s="21">
        <v>119.16</v>
      </c>
      <c r="F98" s="21">
        <v>96</v>
      </c>
    </row>
    <row r="99" spans="1:6" ht="16.5" thickTop="1" thickBot="1">
      <c r="A99" s="21">
        <v>90</v>
      </c>
      <c r="B99" s="21" t="s">
        <v>149</v>
      </c>
      <c r="C99" s="21" t="s">
        <v>150</v>
      </c>
      <c r="D99" s="21">
        <v>119.44999999999999</v>
      </c>
      <c r="E99" s="21">
        <v>119.44999999999999</v>
      </c>
      <c r="F99" s="21">
        <v>97</v>
      </c>
    </row>
    <row r="100" spans="1:6" ht="16.5" thickTop="1" thickBot="1">
      <c r="A100" s="21">
        <v>6</v>
      </c>
      <c r="B100" s="21" t="s">
        <v>35</v>
      </c>
      <c r="C100" s="21" t="s">
        <v>36</v>
      </c>
      <c r="D100" s="21">
        <v>120.56</v>
      </c>
      <c r="E100" s="21">
        <v>120.56</v>
      </c>
      <c r="F100" s="21">
        <v>98</v>
      </c>
    </row>
    <row r="101" spans="1:6" ht="16.5" thickTop="1" thickBot="1">
      <c r="A101" s="21">
        <v>54</v>
      </c>
      <c r="B101" s="21" t="s">
        <v>98</v>
      </c>
      <c r="C101" s="21" t="s">
        <v>37</v>
      </c>
      <c r="D101" s="21">
        <v>120.83</v>
      </c>
      <c r="E101" s="21">
        <v>120.83</v>
      </c>
      <c r="F101" s="21">
        <v>99</v>
      </c>
    </row>
    <row r="102" spans="1:6" ht="16.5" thickTop="1" thickBot="1">
      <c r="A102" s="21">
        <v>116</v>
      </c>
      <c r="B102" s="21" t="s">
        <v>159</v>
      </c>
      <c r="C102" s="21" t="s">
        <v>160</v>
      </c>
      <c r="D102" s="21">
        <v>120.86</v>
      </c>
      <c r="E102" s="21">
        <v>120.86</v>
      </c>
      <c r="F102" s="21">
        <v>100</v>
      </c>
    </row>
    <row r="103" spans="1:6" ht="16.5" thickTop="1" thickBot="1">
      <c r="A103" s="21">
        <v>67</v>
      </c>
      <c r="B103" s="21" t="s">
        <v>111</v>
      </c>
      <c r="C103" s="21" t="s">
        <v>47</v>
      </c>
      <c r="D103" s="21">
        <v>121.25999999999999</v>
      </c>
      <c r="E103" s="21">
        <v>121.25999999999999</v>
      </c>
      <c r="F103" s="21">
        <v>101</v>
      </c>
    </row>
    <row r="104" spans="1:6" ht="16.5" thickTop="1" thickBot="1">
      <c r="A104" s="21">
        <v>11</v>
      </c>
      <c r="B104" s="21" t="s">
        <v>44</v>
      </c>
      <c r="C104" s="21" t="s">
        <v>45</v>
      </c>
      <c r="D104" s="21">
        <v>121.38</v>
      </c>
      <c r="E104" s="21">
        <v>121.38</v>
      </c>
      <c r="F104" s="21">
        <v>102</v>
      </c>
    </row>
    <row r="105" spans="1:6" ht="16.5" thickTop="1" thickBot="1">
      <c r="A105" s="21">
        <v>61</v>
      </c>
      <c r="B105" s="21" t="s">
        <v>105</v>
      </c>
      <c r="C105" s="21" t="s">
        <v>57</v>
      </c>
      <c r="D105" s="21">
        <v>123.17999999999999</v>
      </c>
      <c r="E105" s="21">
        <v>123.17999999999999</v>
      </c>
      <c r="F105" s="21">
        <v>103</v>
      </c>
    </row>
    <row r="106" spans="1:6" ht="16.5" thickTop="1" thickBot="1">
      <c r="A106" s="21">
        <v>60</v>
      </c>
      <c r="B106" s="21" t="s">
        <v>104</v>
      </c>
      <c r="C106" s="21" t="s">
        <v>55</v>
      </c>
      <c r="D106" s="21">
        <v>123.42999999999999</v>
      </c>
      <c r="E106" s="21">
        <v>123.42999999999999</v>
      </c>
      <c r="F106" s="21">
        <v>104</v>
      </c>
    </row>
    <row r="107" spans="1:6" ht="16.5" thickTop="1" thickBot="1">
      <c r="A107" s="21">
        <v>36</v>
      </c>
      <c r="B107" s="21" t="s">
        <v>80</v>
      </c>
      <c r="C107" s="21" t="s">
        <v>65</v>
      </c>
      <c r="D107" s="21">
        <v>127.24</v>
      </c>
      <c r="E107" s="21">
        <v>127.24</v>
      </c>
      <c r="F107" s="21">
        <v>105</v>
      </c>
    </row>
    <row r="108" spans="1:6" ht="16.5" thickTop="1" thickBot="1">
      <c r="A108" s="21">
        <v>13</v>
      </c>
      <c r="B108" s="21" t="s">
        <v>48</v>
      </c>
      <c r="C108" s="21" t="s">
        <v>49</v>
      </c>
      <c r="D108" s="21">
        <v>199.98</v>
      </c>
      <c r="E108" s="21">
        <v>199.98</v>
      </c>
      <c r="F108" s="21">
        <v>106</v>
      </c>
    </row>
    <row r="109" spans="1:6" ht="16.5" thickTop="1" thickBot="1">
      <c r="A109" s="21">
        <v>14</v>
      </c>
      <c r="B109" s="21" t="s">
        <v>50</v>
      </c>
      <c r="C109" s="21" t="s">
        <v>51</v>
      </c>
      <c r="D109" s="21">
        <v>199.98</v>
      </c>
      <c r="E109" s="21">
        <v>199.98</v>
      </c>
      <c r="F109" s="21">
        <v>106</v>
      </c>
    </row>
    <row r="110" spans="1:6" ht="16.5" thickTop="1" thickBot="1">
      <c r="A110" s="21">
        <v>29</v>
      </c>
      <c r="B110" s="21" t="s">
        <v>73</v>
      </c>
      <c r="C110" s="21" t="s">
        <v>34</v>
      </c>
      <c r="D110" s="21">
        <v>199.98</v>
      </c>
      <c r="E110" s="21">
        <v>199.98</v>
      </c>
      <c r="F110" s="21">
        <v>106</v>
      </c>
    </row>
    <row r="111" spans="1:6" ht="16.5" thickTop="1" thickBot="1">
      <c r="A111" s="21">
        <v>30</v>
      </c>
      <c r="B111" s="21" t="s">
        <v>74</v>
      </c>
      <c r="C111" s="21" t="s">
        <v>49</v>
      </c>
      <c r="D111" s="21">
        <v>199.98</v>
      </c>
      <c r="E111" s="21">
        <v>199.98</v>
      </c>
      <c r="F111" s="21">
        <v>106</v>
      </c>
    </row>
    <row r="112" spans="1:6" ht="16.5" thickTop="1" thickBot="1">
      <c r="A112" s="21">
        <v>44</v>
      </c>
      <c r="B112" s="21" t="s">
        <v>88</v>
      </c>
      <c r="C112" s="21" t="s">
        <v>34</v>
      </c>
      <c r="D112" s="21">
        <v>199.98</v>
      </c>
      <c r="E112" s="21">
        <v>199.98</v>
      </c>
      <c r="F112" s="21">
        <v>106</v>
      </c>
    </row>
    <row r="113" spans="1:6" ht="16.5" thickTop="1" thickBot="1">
      <c r="A113" s="21">
        <v>45</v>
      </c>
      <c r="B113" s="21" t="s">
        <v>89</v>
      </c>
      <c r="C113" s="21" t="s">
        <v>49</v>
      </c>
      <c r="D113" s="21">
        <v>199.98</v>
      </c>
      <c r="E113" s="21">
        <v>199.98</v>
      </c>
      <c r="F113" s="21">
        <v>106</v>
      </c>
    </row>
    <row r="114" spans="1:6" ht="16.5" thickTop="1" thickBot="1">
      <c r="A114" s="21">
        <v>58</v>
      </c>
      <c r="B114" s="21" t="s">
        <v>102</v>
      </c>
      <c r="C114" s="21" t="s">
        <v>34</v>
      </c>
      <c r="D114" s="21">
        <v>199.98</v>
      </c>
      <c r="E114" s="21">
        <v>199.98</v>
      </c>
      <c r="F114" s="21">
        <v>106</v>
      </c>
    </row>
    <row r="115" spans="1:6" ht="16.5" thickTop="1" thickBot="1">
      <c r="A115" s="21">
        <v>59</v>
      </c>
      <c r="B115" s="21" t="s">
        <v>103</v>
      </c>
      <c r="C115" s="21" t="s">
        <v>49</v>
      </c>
      <c r="D115" s="21">
        <v>199.98</v>
      </c>
      <c r="E115" s="21">
        <v>199.98</v>
      </c>
      <c r="F115" s="21">
        <v>106</v>
      </c>
    </row>
    <row r="116" spans="1:6" ht="16.5" thickTop="1" thickBot="1">
      <c r="A116" s="21">
        <v>68</v>
      </c>
      <c r="B116" s="21" t="s">
        <v>112</v>
      </c>
      <c r="C116" s="21" t="s">
        <v>34</v>
      </c>
      <c r="D116" s="21">
        <v>199.98</v>
      </c>
      <c r="E116" s="21">
        <v>199.98</v>
      </c>
      <c r="F116" s="21">
        <v>106</v>
      </c>
    </row>
    <row r="117" spans="1:6" ht="16.5" thickTop="1" thickBot="1">
      <c r="A117" s="21">
        <v>92</v>
      </c>
      <c r="B117" s="21"/>
      <c r="C117" s="21" t="s">
        <v>34</v>
      </c>
      <c r="D117" s="21">
        <v>199.98</v>
      </c>
      <c r="E117" s="21">
        <v>199.98</v>
      </c>
      <c r="F117" s="21">
        <v>106</v>
      </c>
    </row>
    <row r="118" spans="1:6" ht="15.75" thickTop="1"/>
  </sheetData>
  <sortState ref="A3:F117">
    <sortCondition ref="F3:F117"/>
  </sortState>
  <mergeCells count="1">
    <mergeCell ref="A1:F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Zapisovací</vt:lpstr>
      <vt:lpstr>Výsledky 100m</vt:lpstr>
      <vt:lpstr>Výsledky Věž</vt:lpstr>
      <vt:lpstr>Výsledky Dvojboje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2013-05-31T13:35:25Z</cp:lastPrinted>
  <dcterms:created xsi:type="dcterms:W3CDTF">2013-05-30T20:38:58Z</dcterms:created>
  <dcterms:modified xsi:type="dcterms:W3CDTF">2013-05-31T13:47:03Z</dcterms:modified>
</cp:coreProperties>
</file>