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liegerovat\Documents\Články\2019\červen\190616 - Krajská soutěž požární sport\"/>
    </mc:Choice>
  </mc:AlternateContent>
  <bookViews>
    <workbookView xWindow="0" yWindow="0" windowWidth="19200" windowHeight="7050" activeTab="3"/>
  </bookViews>
  <sheets>
    <sheet name="100 m" sheetId="1" r:id="rId1"/>
    <sheet name="Štafety" sheetId="3" r:id="rId2"/>
    <sheet name="P. Útok" sheetId="4" r:id="rId3"/>
    <sheet name="Kon.DRUŽSTVA SDH ženy" sheetId="2" r:id="rId4"/>
  </sheets>
  <externalReferences>
    <externalReference r:id="rId5"/>
    <externalReference r:id="rId6"/>
  </externalReferences>
  <definedNames>
    <definedName name="_xlnm._FilterDatabase" localSheetId="0" hidden="1">'100 m'!$A$4:$G$91</definedName>
    <definedName name="_xlnm.Print_Titles" localSheetId="0">'100 m'!$2:$4</definedName>
    <definedName name="_xlnm.Print_Area" localSheetId="0">'100 m'!$A$2:$G$91</definedName>
    <definedName name="_xlnm.Print_Area" localSheetId="3">'Kon.DRUŽSTVA SDH ženy'!$A$1:$I$14</definedName>
    <definedName name="_xlnm.Print_Area" localSheetId="2">'P. Útok'!#REF!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4" l="1"/>
  <c r="B14" i="4"/>
  <c r="I13" i="4"/>
  <c r="B13" i="4"/>
  <c r="I12" i="4"/>
  <c r="B12" i="4"/>
  <c r="I11" i="4"/>
  <c r="B11" i="4"/>
  <c r="I10" i="4"/>
  <c r="B10" i="4"/>
  <c r="I9" i="4"/>
  <c r="B9" i="4"/>
  <c r="I8" i="4"/>
  <c r="B8" i="4"/>
  <c r="I7" i="4"/>
  <c r="B7" i="4"/>
  <c r="I6" i="4"/>
  <c r="B6" i="4"/>
  <c r="I5" i="4"/>
  <c r="B5" i="4"/>
  <c r="I4" i="4"/>
  <c r="B4" i="4"/>
  <c r="I3" i="4"/>
  <c r="J12" i="4" s="1"/>
  <c r="B3" i="4"/>
  <c r="A26" i="3"/>
  <c r="A21" i="3"/>
  <c r="A19" i="3"/>
  <c r="A18" i="3"/>
  <c r="A16" i="3"/>
  <c r="A14" i="3"/>
  <c r="A13" i="3"/>
  <c r="A12" i="3"/>
  <c r="A10" i="3"/>
  <c r="A9" i="3"/>
  <c r="A8" i="3"/>
  <c r="A5" i="3"/>
  <c r="J5" i="4" l="1"/>
  <c r="J9" i="4"/>
  <c r="J13" i="4"/>
  <c r="J6" i="4"/>
  <c r="J10" i="4"/>
  <c r="J3" i="4"/>
  <c r="J7" i="4"/>
  <c r="J11" i="4"/>
  <c r="J4" i="4"/>
  <c r="J8" i="4"/>
  <c r="F91" i="1"/>
  <c r="C91" i="1"/>
  <c r="B91" i="1"/>
  <c r="F90" i="1"/>
  <c r="C90" i="1"/>
  <c r="B90" i="1"/>
  <c r="F89" i="1"/>
  <c r="C89" i="1"/>
  <c r="B89" i="1"/>
  <c r="F88" i="1"/>
  <c r="C88" i="1"/>
  <c r="B88" i="1"/>
  <c r="F87" i="1"/>
  <c r="C87" i="1"/>
  <c r="B87" i="1"/>
  <c r="F86" i="1"/>
  <c r="C86" i="1"/>
  <c r="B86" i="1"/>
  <c r="F85" i="1"/>
  <c r="C85" i="1"/>
  <c r="B85" i="1"/>
  <c r="F84" i="1"/>
  <c r="C84" i="1"/>
  <c r="B84" i="1"/>
  <c r="F83" i="1"/>
  <c r="C83" i="1"/>
  <c r="B83" i="1"/>
  <c r="F82" i="1"/>
  <c r="C82" i="1"/>
  <c r="B82" i="1"/>
  <c r="F81" i="1"/>
  <c r="C81" i="1"/>
  <c r="B81" i="1"/>
  <c r="F80" i="1"/>
  <c r="C80" i="1"/>
  <c r="B80" i="1"/>
  <c r="F79" i="1"/>
  <c r="C79" i="1"/>
  <c r="B79" i="1"/>
  <c r="F78" i="1"/>
  <c r="C78" i="1"/>
  <c r="B78" i="1"/>
  <c r="F77" i="1"/>
  <c r="C77" i="1"/>
  <c r="B77" i="1"/>
  <c r="F76" i="1"/>
  <c r="C76" i="1"/>
  <c r="B76" i="1"/>
  <c r="F75" i="1"/>
  <c r="C75" i="1"/>
  <c r="B75" i="1"/>
  <c r="F74" i="1"/>
  <c r="C74" i="1"/>
  <c r="B74" i="1"/>
  <c r="F73" i="1"/>
  <c r="C73" i="1"/>
  <c r="B73" i="1"/>
  <c r="F72" i="1"/>
  <c r="C72" i="1"/>
  <c r="B72" i="1"/>
  <c r="F71" i="1"/>
  <c r="C71" i="1"/>
  <c r="B71" i="1"/>
  <c r="F70" i="1"/>
  <c r="C70" i="1"/>
  <c r="B70" i="1"/>
  <c r="F69" i="1"/>
  <c r="C69" i="1"/>
  <c r="B69" i="1"/>
  <c r="F68" i="1"/>
  <c r="C68" i="1"/>
  <c r="B68" i="1"/>
  <c r="F67" i="1"/>
  <c r="C67" i="1"/>
  <c r="B67" i="1"/>
  <c r="F66" i="1"/>
  <c r="C66" i="1"/>
  <c r="B66" i="1"/>
  <c r="F65" i="1"/>
  <c r="C65" i="1"/>
  <c r="B65" i="1"/>
  <c r="F64" i="1"/>
  <c r="C64" i="1"/>
  <c r="B64" i="1"/>
  <c r="F63" i="1"/>
  <c r="C63" i="1"/>
  <c r="B63" i="1"/>
  <c r="F62" i="1"/>
  <c r="C62" i="1"/>
  <c r="B62" i="1"/>
  <c r="F61" i="1"/>
  <c r="C61" i="1"/>
  <c r="B61" i="1"/>
  <c r="F60" i="1"/>
  <c r="C60" i="1"/>
  <c r="B60" i="1"/>
  <c r="F59" i="1"/>
  <c r="C59" i="1"/>
  <c r="B59" i="1"/>
  <c r="F58" i="1"/>
  <c r="C58" i="1"/>
  <c r="B58" i="1"/>
  <c r="F57" i="1"/>
  <c r="C57" i="1"/>
  <c r="B57" i="1"/>
  <c r="F56" i="1"/>
  <c r="C56" i="1"/>
  <c r="B56" i="1"/>
  <c r="F55" i="1"/>
  <c r="C55" i="1"/>
  <c r="B55" i="1"/>
  <c r="F54" i="1"/>
  <c r="C54" i="1"/>
  <c r="B54" i="1"/>
  <c r="F53" i="1"/>
  <c r="C53" i="1"/>
  <c r="B53" i="1"/>
  <c r="F52" i="1"/>
  <c r="C52" i="1"/>
  <c r="B52" i="1"/>
  <c r="F51" i="1"/>
  <c r="C51" i="1"/>
  <c r="B51" i="1"/>
  <c r="F50" i="1"/>
  <c r="C50" i="1"/>
  <c r="B50" i="1"/>
  <c r="F49" i="1"/>
  <c r="C49" i="1"/>
  <c r="B49" i="1"/>
  <c r="F48" i="1"/>
  <c r="C48" i="1"/>
  <c r="B48" i="1"/>
  <c r="F47" i="1"/>
  <c r="C47" i="1"/>
  <c r="B47" i="1"/>
  <c r="F46" i="1"/>
  <c r="C46" i="1"/>
  <c r="B46" i="1"/>
  <c r="F45" i="1"/>
  <c r="C45" i="1"/>
  <c r="B45" i="1"/>
  <c r="F44" i="1"/>
  <c r="C44" i="1"/>
  <c r="B44" i="1"/>
  <c r="F43" i="1"/>
  <c r="C43" i="1"/>
  <c r="B43" i="1"/>
  <c r="F42" i="1"/>
  <c r="C42" i="1"/>
  <c r="B42" i="1"/>
  <c r="F41" i="1"/>
  <c r="C41" i="1"/>
  <c r="B41" i="1"/>
  <c r="F40" i="1"/>
  <c r="C40" i="1"/>
  <c r="B40" i="1"/>
  <c r="F39" i="1"/>
  <c r="C39" i="1"/>
  <c r="B39" i="1"/>
  <c r="F38" i="1"/>
  <c r="C38" i="1"/>
  <c r="B38" i="1"/>
  <c r="F37" i="1"/>
  <c r="C37" i="1"/>
  <c r="B37" i="1"/>
  <c r="F36" i="1"/>
  <c r="C36" i="1"/>
  <c r="B36" i="1"/>
  <c r="F35" i="1"/>
  <c r="C35" i="1"/>
  <c r="B35" i="1"/>
  <c r="F34" i="1"/>
  <c r="C34" i="1"/>
  <c r="B34" i="1"/>
  <c r="F33" i="1"/>
  <c r="C33" i="1"/>
  <c r="B33" i="1"/>
  <c r="F32" i="1"/>
  <c r="C32" i="1"/>
  <c r="B32" i="1"/>
  <c r="F31" i="1"/>
  <c r="C31" i="1"/>
  <c r="B31" i="1"/>
  <c r="F30" i="1"/>
  <c r="C30" i="1"/>
  <c r="B30" i="1"/>
  <c r="F29" i="1"/>
  <c r="C29" i="1"/>
  <c r="B29" i="1"/>
  <c r="F28" i="1"/>
  <c r="C28" i="1"/>
  <c r="B28" i="1"/>
  <c r="F27" i="1"/>
  <c r="C27" i="1"/>
  <c r="B27" i="1"/>
  <c r="F26" i="1"/>
  <c r="C26" i="1"/>
  <c r="B26" i="1"/>
  <c r="F25" i="1"/>
  <c r="C25" i="1"/>
  <c r="B25" i="1"/>
  <c r="F24" i="1"/>
  <c r="C24" i="1"/>
  <c r="B24" i="1"/>
  <c r="F23" i="1"/>
  <c r="C23" i="1"/>
  <c r="B23" i="1"/>
  <c r="F22" i="1"/>
  <c r="C22" i="1"/>
  <c r="B22" i="1"/>
  <c r="F21" i="1"/>
  <c r="C21" i="1"/>
  <c r="B21" i="1"/>
  <c r="F20" i="1"/>
  <c r="C20" i="1"/>
  <c r="B20" i="1"/>
  <c r="F19" i="1"/>
  <c r="C19" i="1"/>
  <c r="B19" i="1"/>
  <c r="F18" i="1"/>
  <c r="C18" i="1"/>
  <c r="B18" i="1"/>
  <c r="F17" i="1"/>
  <c r="C17" i="1"/>
  <c r="B17" i="1"/>
  <c r="F16" i="1"/>
  <c r="C16" i="1"/>
  <c r="B16" i="1"/>
  <c r="F15" i="1"/>
  <c r="C15" i="1"/>
  <c r="B15" i="1"/>
  <c r="F14" i="1"/>
  <c r="C14" i="1"/>
  <c r="B14" i="1"/>
  <c r="F13" i="1"/>
  <c r="C13" i="1"/>
  <c r="B13" i="1"/>
  <c r="F12" i="1"/>
  <c r="C12" i="1"/>
  <c r="B12" i="1"/>
  <c r="F11" i="1"/>
  <c r="C11" i="1"/>
  <c r="B11" i="1"/>
  <c r="F10" i="1"/>
  <c r="C10" i="1"/>
  <c r="B10" i="1"/>
  <c r="F9" i="1"/>
  <c r="C9" i="1"/>
  <c r="B9" i="1"/>
  <c r="F8" i="1"/>
  <c r="C8" i="1"/>
  <c r="B8" i="1"/>
  <c r="F7" i="1"/>
  <c r="C7" i="1"/>
  <c r="B7" i="1"/>
  <c r="F6" i="1"/>
  <c r="C6" i="1"/>
  <c r="B6" i="1"/>
  <c r="F5" i="1"/>
  <c r="C5" i="1"/>
  <c r="B5" i="1"/>
  <c r="G8" i="1" l="1"/>
  <c r="G12" i="1"/>
  <c r="G16" i="1"/>
  <c r="G24" i="1"/>
  <c r="G64" i="1"/>
  <c r="G68" i="1"/>
  <c r="G72" i="1"/>
  <c r="G76" i="1"/>
  <c r="G7" i="1"/>
  <c r="G11" i="1"/>
  <c r="G15" i="1"/>
  <c r="G19" i="1"/>
  <c r="G23" i="1"/>
  <c r="G27" i="1"/>
  <c r="G59" i="1"/>
  <c r="G63" i="1"/>
  <c r="G71" i="1"/>
  <c r="G75" i="1"/>
  <c r="G83" i="1"/>
  <c r="G78" i="1"/>
  <c r="G82" i="1"/>
  <c r="G86" i="1"/>
  <c r="G90" i="1"/>
  <c r="G20" i="1"/>
  <c r="G28" i="1"/>
  <c r="G32" i="1"/>
  <c r="G36" i="1"/>
  <c r="G48" i="1"/>
  <c r="G52" i="1"/>
  <c r="G56" i="1"/>
  <c r="G60" i="1"/>
  <c r="G80" i="1"/>
  <c r="G84" i="1"/>
  <c r="G88" i="1"/>
  <c r="G39" i="1"/>
  <c r="G43" i="1"/>
  <c r="G67" i="1"/>
  <c r="G79" i="1"/>
  <c r="G87" i="1"/>
  <c r="G91" i="1"/>
  <c r="G85" i="1"/>
  <c r="G10" i="1"/>
  <c r="G14" i="1"/>
  <c r="G18" i="1"/>
  <c r="G22" i="1"/>
  <c r="G26" i="1"/>
  <c r="G30" i="1"/>
  <c r="G34" i="1"/>
  <c r="G46" i="1"/>
  <c r="G50" i="1"/>
  <c r="G54" i="1"/>
  <c r="G58" i="1"/>
  <c r="G62" i="1"/>
  <c r="G66" i="1"/>
  <c r="G70" i="1"/>
  <c r="G74" i="1"/>
  <c r="G9" i="1"/>
  <c r="G13" i="1"/>
  <c r="G17" i="1"/>
  <c r="G21" i="1"/>
  <c r="G25" i="1"/>
  <c r="G33" i="1"/>
  <c r="G37" i="1"/>
  <c r="G45" i="1"/>
  <c r="G49" i="1"/>
  <c r="G35" i="1"/>
  <c r="G81" i="1"/>
  <c r="G6" i="1"/>
  <c r="G31" i="1"/>
  <c r="G47" i="1"/>
  <c r="G57" i="1"/>
  <c r="G65" i="1"/>
  <c r="G77" i="1"/>
  <c r="G89" i="1"/>
  <c r="G41" i="1"/>
  <c r="G51" i="1"/>
  <c r="G61" i="1"/>
  <c r="G69" i="1"/>
  <c r="G73" i="1"/>
  <c r="G5" i="1"/>
</calcChain>
</file>

<file path=xl/sharedStrings.xml><?xml version="1.0" encoding="utf-8"?>
<sst xmlns="http://schemas.openxmlformats.org/spreadsheetml/2006/main" count="104" uniqueCount="42">
  <si>
    <t>Startov. číslo</t>
  </si>
  <si>
    <t>čd</t>
  </si>
  <si>
    <t xml:space="preserve">        Běh na 100 m s překážkami - ženy   Kutná Hora 2019          </t>
  </si>
  <si>
    <t>Start.číslo</t>
  </si>
  <si>
    <t>Družstvo</t>
  </si>
  <si>
    <t>Jméno</t>
  </si>
  <si>
    <t>Čas I.pokus</t>
  </si>
  <si>
    <t>neplatnost pokusu</t>
  </si>
  <si>
    <t>Čas II.pokus</t>
  </si>
  <si>
    <t>Platný čas</t>
  </si>
  <si>
    <t>Pořadí</t>
  </si>
  <si>
    <t>NP</t>
  </si>
  <si>
    <t>Celkové pořadí SDH - družstva ženy   Kutná Hora 2019</t>
  </si>
  <si>
    <t>Běh 100 m</t>
  </si>
  <si>
    <t>BODY</t>
  </si>
  <si>
    <t>Štafeta</t>
  </si>
  <si>
    <t>Útok</t>
  </si>
  <si>
    <t>Cel. body</t>
  </si>
  <si>
    <t>np</t>
  </si>
  <si>
    <t>SDH Písková Lhota (NY)</t>
  </si>
  <si>
    <t>SDH Petrovice (PB)</t>
  </si>
  <si>
    <t>SDH Úvaly (PV)</t>
  </si>
  <si>
    <t>SDH Tuhaň (ME)</t>
  </si>
  <si>
    <t>SDH Střezimíř (BN)</t>
  </si>
  <si>
    <t>SDH  Zahořany (PZ)</t>
  </si>
  <si>
    <t>SDH Lužná(RA)</t>
  </si>
  <si>
    <t>SDH Uhlířské Janovice (KH)</t>
  </si>
  <si>
    <t>SDH Kšely  (KO)</t>
  </si>
  <si>
    <t>SDH Malé Přílepy Modré (BE)</t>
  </si>
  <si>
    <t>SDH Břehy (MB)</t>
  </si>
  <si>
    <t>SDH Braškov (KL)</t>
  </si>
  <si>
    <t>Štafeta 4 x 100 m s překážkami - SDH ženy</t>
  </si>
  <si>
    <t xml:space="preserve">Čas </t>
  </si>
  <si>
    <t>štafeta č.</t>
  </si>
  <si>
    <t>II.</t>
  </si>
  <si>
    <t>I,</t>
  </si>
  <si>
    <t>I.</t>
  </si>
  <si>
    <t>DNF</t>
  </si>
  <si>
    <t>Čas     I.útok</t>
  </si>
  <si>
    <t>čas ukončení pokusu</t>
  </si>
  <si>
    <t>Čas    II.útok</t>
  </si>
  <si>
    <t xml:space="preserve"> Požární útok - družstva SDH ženy     KS v PS Kutná Hora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</si>
</sst>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  <family val="2"/>
      <charset val="238"/>
    </font>
    <font>
      <sz val="10"/>
      <name val="Arial CE"/>
      <charset val="238"/>
    </font>
    <font>
      <sz val="12"/>
      <name val="Arial CE"/>
      <family val="2"/>
      <charset val="238"/>
    </font>
    <font>
      <b/>
      <sz val="9"/>
      <name val="Arial CE"/>
      <family val="2"/>
      <charset val="238"/>
    </font>
    <font>
      <b/>
      <sz val="10"/>
      <name val="Arial CE"/>
      <family val="2"/>
      <charset val="238"/>
    </font>
    <font>
      <sz val="16"/>
      <name val="Arial CE"/>
      <family val="2"/>
      <charset val="238"/>
    </font>
    <font>
      <sz val="16"/>
      <name val="Arial CE"/>
      <charset val="238"/>
    </font>
    <font>
      <sz val="14"/>
      <name val="Arial CE"/>
      <family val="2"/>
      <charset val="238"/>
    </font>
    <font>
      <b/>
      <sz val="10"/>
      <name val="Arial CE"/>
      <charset val="238"/>
    </font>
    <font>
      <b/>
      <sz val="8"/>
      <name val="Arial CE"/>
      <family val="2"/>
      <charset val="238"/>
    </font>
    <font>
      <sz val="12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6"/>
      <name val="Arial CE"/>
      <charset val="238"/>
    </font>
    <font>
      <b/>
      <sz val="12"/>
      <name val="Arial CE"/>
      <family val="2"/>
      <charset val="238"/>
    </font>
    <font>
      <sz val="10"/>
      <name val="Arial"/>
      <charset val="238"/>
    </font>
    <font>
      <sz val="11"/>
      <color rgb="FF000000"/>
      <name val="Arial"/>
      <family val="2"/>
      <charset val="238"/>
    </font>
    <font>
      <b/>
      <sz val="12"/>
      <name val="Arial CE"/>
      <charset val="238"/>
    </font>
    <font>
      <sz val="10"/>
      <color theme="0"/>
      <name val="Arial CE"/>
      <charset val="238"/>
    </font>
    <font>
      <b/>
      <sz val="16"/>
      <name val="Arial CE"/>
      <family val="2"/>
      <charset val="238"/>
    </font>
    <font>
      <sz val="8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2" fillId="0" borderId="0"/>
  </cellStyleXfs>
  <cellXfs count="93">
    <xf numFmtId="0" fontId="0" fillId="0" borderId="0" xfId="0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ont="1" applyAlignment="1">
      <alignment horizontal="left"/>
    </xf>
    <xf numFmtId="0" fontId="1" fillId="0" borderId="0" xfId="1"/>
    <xf numFmtId="0" fontId="1" fillId="2" borderId="0" xfId="1" applyFill="1"/>
    <xf numFmtId="0" fontId="5" fillId="3" borderId="2" xfId="1" applyFont="1" applyFill="1" applyBorder="1" applyAlignment="1">
      <alignment horizontal="left"/>
    </xf>
    <xf numFmtId="0" fontId="6" fillId="3" borderId="3" xfId="1" applyFont="1" applyFill="1" applyBorder="1" applyAlignment="1">
      <alignment horizontal="left"/>
    </xf>
    <xf numFmtId="0" fontId="5" fillId="3" borderId="3" xfId="1" applyFont="1" applyFill="1" applyBorder="1" applyAlignment="1">
      <alignment horizontal="center"/>
    </xf>
    <xf numFmtId="0" fontId="5" fillId="3" borderId="3" xfId="1" applyFont="1" applyFill="1" applyBorder="1"/>
    <xf numFmtId="0" fontId="5" fillId="3" borderId="4" xfId="1" applyFont="1" applyFill="1" applyBorder="1"/>
    <xf numFmtId="0" fontId="7" fillId="0" borderId="0" xfId="1" applyFont="1"/>
    <xf numFmtId="0" fontId="5" fillId="3" borderId="6" xfId="1" applyFont="1" applyFill="1" applyBorder="1" applyAlignment="1">
      <alignment horizontal="left"/>
    </xf>
    <xf numFmtId="0" fontId="6" fillId="3" borderId="7" xfId="1" applyFont="1" applyFill="1" applyBorder="1" applyAlignment="1">
      <alignment horizontal="left"/>
    </xf>
    <xf numFmtId="0" fontId="5" fillId="3" borderId="7" xfId="1" applyFont="1" applyFill="1" applyBorder="1" applyAlignment="1">
      <alignment horizontal="center"/>
    </xf>
    <xf numFmtId="0" fontId="5" fillId="3" borderId="7" xfId="1" applyFont="1" applyFill="1" applyBorder="1"/>
    <xf numFmtId="0" fontId="5" fillId="3" borderId="8" xfId="1" applyFont="1" applyFill="1" applyBorder="1"/>
    <xf numFmtId="0" fontId="4" fillId="3" borderId="10" xfId="1" applyFont="1" applyFill="1" applyBorder="1" applyAlignment="1">
      <alignment horizontal="center"/>
    </xf>
    <xf numFmtId="0" fontId="8" fillId="3" borderId="11" xfId="1" applyFont="1" applyFill="1" applyBorder="1" applyAlignment="1">
      <alignment horizontal="left"/>
    </xf>
    <xf numFmtId="0" fontId="4" fillId="0" borderId="0" xfId="1" applyFont="1"/>
    <xf numFmtId="0" fontId="2" fillId="2" borderId="11" xfId="1" applyFont="1" applyFill="1" applyBorder="1" applyAlignment="1">
      <alignment horizontal="center"/>
    </xf>
    <xf numFmtId="0" fontId="2" fillId="2" borderId="11" xfId="1" applyFont="1" applyFill="1" applyBorder="1" applyAlignment="1"/>
    <xf numFmtId="0" fontId="10" fillId="2" borderId="11" xfId="1" applyFont="1" applyFill="1" applyBorder="1" applyAlignment="1">
      <alignment horizontal="left"/>
    </xf>
    <xf numFmtId="2" fontId="2" fillId="2" borderId="11" xfId="1" applyNumberFormat="1" applyFont="1" applyFill="1" applyBorder="1" applyAlignment="1">
      <alignment horizontal="center"/>
    </xf>
    <xf numFmtId="0" fontId="1" fillId="0" borderId="0" xfId="1" applyFill="1"/>
    <xf numFmtId="2" fontId="10" fillId="2" borderId="11" xfId="1" applyNumberFormat="1" applyFont="1" applyFill="1" applyBorder="1" applyAlignment="1">
      <alignment horizontal="center"/>
    </xf>
    <xf numFmtId="0" fontId="10" fillId="2" borderId="11" xfId="0" applyFont="1" applyFill="1" applyBorder="1" applyAlignment="1">
      <alignment horizontal="left"/>
    </xf>
    <xf numFmtId="0" fontId="11" fillId="0" borderId="0" xfId="1" applyFont="1" applyFill="1"/>
    <xf numFmtId="0" fontId="2" fillId="0" borderId="0" xfId="1" applyFont="1" applyBorder="1" applyAlignment="1">
      <alignment horizontal="center"/>
    </xf>
    <xf numFmtId="0" fontId="2" fillId="0" borderId="0" xfId="1" applyFont="1" applyBorder="1" applyAlignment="1"/>
    <xf numFmtId="0" fontId="10" fillId="0" borderId="0" xfId="1" applyNumberFormat="1" applyFont="1" applyBorder="1" applyAlignment="1">
      <alignment horizontal="left"/>
    </xf>
    <xf numFmtId="0" fontId="2" fillId="2" borderId="0" xfId="1" applyFont="1" applyFill="1" applyBorder="1" applyAlignment="1">
      <alignment horizontal="center"/>
    </xf>
    <xf numFmtId="0" fontId="1" fillId="0" borderId="0" xfId="1" applyBorder="1"/>
    <xf numFmtId="0" fontId="1" fillId="2" borderId="0" xfId="1" applyFill="1" applyBorder="1"/>
    <xf numFmtId="2" fontId="1" fillId="0" borderId="0" xfId="1" applyNumberFormat="1" applyFill="1"/>
    <xf numFmtId="0" fontId="14" fillId="3" borderId="12" xfId="1" applyFont="1" applyFill="1" applyBorder="1" applyAlignment="1">
      <alignment horizontal="center"/>
    </xf>
    <xf numFmtId="0" fontId="14" fillId="3" borderId="12" xfId="1" applyFont="1" applyFill="1" applyBorder="1"/>
    <xf numFmtId="0" fontId="14" fillId="3" borderId="13" xfId="1" applyFont="1" applyFill="1" applyBorder="1" applyAlignment="1">
      <alignment horizontal="center"/>
    </xf>
    <xf numFmtId="0" fontId="14" fillId="3" borderId="14" xfId="1" applyFont="1" applyFill="1" applyBorder="1" applyAlignment="1">
      <alignment horizontal="center"/>
    </xf>
    <xf numFmtId="0" fontId="16" fillId="0" borderId="16" xfId="2" applyFont="1" applyBorder="1" applyAlignment="1">
      <alignment horizontal="justify" vertical="center"/>
    </xf>
    <xf numFmtId="0" fontId="10" fillId="2" borderId="12" xfId="1" applyFont="1" applyFill="1" applyBorder="1" applyAlignment="1">
      <alignment horizontal="center"/>
    </xf>
    <xf numFmtId="0" fontId="17" fillId="0" borderId="12" xfId="1" applyFont="1" applyBorder="1" applyAlignment="1">
      <alignment horizontal="center"/>
    </xf>
    <xf numFmtId="2" fontId="10" fillId="0" borderId="12" xfId="1" applyNumberFormat="1" applyFont="1" applyFill="1" applyBorder="1" applyAlignment="1">
      <alignment horizontal="center"/>
    </xf>
    <xf numFmtId="2" fontId="10" fillId="2" borderId="12" xfId="1" applyNumberFormat="1" applyFont="1" applyFill="1" applyBorder="1" applyAlignment="1">
      <alignment horizontal="center"/>
    </xf>
    <xf numFmtId="0" fontId="17" fillId="0" borderId="13" xfId="1" applyFont="1" applyBorder="1" applyAlignment="1">
      <alignment horizontal="center"/>
    </xf>
    <xf numFmtId="0" fontId="10" fillId="0" borderId="14" xfId="1" applyNumberFormat="1" applyFont="1" applyBorder="1" applyAlignment="1">
      <alignment horizontal="center"/>
    </xf>
    <xf numFmtId="0" fontId="17" fillId="4" borderId="12" xfId="1" applyFont="1" applyFill="1" applyBorder="1" applyAlignment="1">
      <alignment horizontal="center"/>
    </xf>
    <xf numFmtId="0" fontId="18" fillId="0" borderId="0" xfId="1" applyFont="1"/>
    <xf numFmtId="2" fontId="1" fillId="2" borderId="0" xfId="1" applyNumberFormat="1" applyFill="1"/>
    <xf numFmtId="14" fontId="18" fillId="0" borderId="0" xfId="1" applyNumberFormat="1" applyFont="1"/>
    <xf numFmtId="0" fontId="16" fillId="0" borderId="15" xfId="2" applyFont="1" applyBorder="1" applyAlignment="1">
      <alignment horizontal="justify" vertical="center"/>
    </xf>
    <xf numFmtId="0" fontId="19" fillId="3" borderId="11" xfId="1" applyFont="1" applyFill="1" applyBorder="1" applyAlignment="1"/>
    <xf numFmtId="0" fontId="19" fillId="3" borderId="11" xfId="1" applyFont="1" applyFill="1" applyBorder="1" applyAlignment="1">
      <alignment horizontal="center"/>
    </xf>
    <xf numFmtId="0" fontId="5" fillId="0" borderId="0" xfId="1" applyFont="1"/>
    <xf numFmtId="0" fontId="14" fillId="3" borderId="11" xfId="1" applyFont="1" applyFill="1" applyBorder="1"/>
    <xf numFmtId="0" fontId="14" fillId="3" borderId="11" xfId="1" applyFont="1" applyFill="1" applyBorder="1" applyAlignment="1">
      <alignment horizontal="center" wrapText="1"/>
    </xf>
    <xf numFmtId="0" fontId="4" fillId="3" borderId="11" xfId="1" applyFont="1" applyFill="1" applyBorder="1" applyAlignment="1">
      <alignment horizontal="center" wrapText="1"/>
    </xf>
    <xf numFmtId="0" fontId="2" fillId="0" borderId="0" xfId="1" applyFont="1"/>
    <xf numFmtId="0" fontId="2" fillId="0" borderId="11" xfId="1" applyFont="1" applyBorder="1" applyAlignment="1"/>
    <xf numFmtId="2" fontId="2" fillId="0" borderId="11" xfId="1" applyNumberFormat="1" applyFont="1" applyFill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9" fillId="3" borderId="13" xfId="1" applyFont="1" applyFill="1" applyBorder="1" applyAlignment="1"/>
    <xf numFmtId="0" fontId="19" fillId="3" borderId="17" xfId="1" applyFont="1" applyFill="1" applyBorder="1" applyAlignment="1"/>
    <xf numFmtId="0" fontId="19" fillId="3" borderId="15" xfId="1" applyFont="1" applyFill="1" applyBorder="1" applyAlignment="1"/>
    <xf numFmtId="0" fontId="14" fillId="3" borderId="18" xfId="1" applyFont="1" applyFill="1" applyBorder="1" applyAlignment="1">
      <alignment horizontal="center"/>
    </xf>
    <xf numFmtId="0" fontId="14" fillId="3" borderId="9" xfId="1" applyFont="1" applyFill="1" applyBorder="1"/>
    <xf numFmtId="0" fontId="14" fillId="3" borderId="9" xfId="1" applyFont="1" applyFill="1" applyBorder="1" applyAlignment="1">
      <alignment horizontal="center" wrapText="1"/>
    </xf>
    <xf numFmtId="0" fontId="3" fillId="4" borderId="9" xfId="1" applyFont="1" applyFill="1" applyBorder="1" applyAlignment="1">
      <alignment horizontal="center" wrapText="1"/>
    </xf>
    <xf numFmtId="0" fontId="9" fillId="4" borderId="19" xfId="1" applyFont="1" applyFill="1" applyBorder="1" applyAlignment="1">
      <alignment horizontal="center" wrapText="1"/>
    </xf>
    <xf numFmtId="0" fontId="9" fillId="4" borderId="20" xfId="1" applyFont="1" applyFill="1" applyBorder="1" applyAlignment="1">
      <alignment horizontal="center" wrapText="1"/>
    </xf>
    <xf numFmtId="0" fontId="14" fillId="3" borderId="18" xfId="1" applyFont="1" applyFill="1" applyBorder="1"/>
    <xf numFmtId="0" fontId="14" fillId="3" borderId="20" xfId="1" applyFont="1" applyFill="1" applyBorder="1"/>
    <xf numFmtId="0" fontId="14" fillId="0" borderId="0" xfId="1" applyFont="1"/>
    <xf numFmtId="0" fontId="2" fillId="0" borderId="21" xfId="1" applyFont="1" applyFill="1" applyBorder="1" applyAlignment="1">
      <alignment horizontal="center"/>
    </xf>
    <xf numFmtId="2" fontId="20" fillId="4" borderId="10" xfId="1" applyNumberFormat="1" applyFont="1" applyFill="1" applyBorder="1" applyAlignment="1">
      <alignment horizontal="center"/>
    </xf>
    <xf numFmtId="2" fontId="2" fillId="4" borderId="22" xfId="1" applyNumberFormat="1" applyFont="1" applyFill="1" applyBorder="1" applyAlignment="1">
      <alignment horizontal="center"/>
    </xf>
    <xf numFmtId="2" fontId="2" fillId="4" borderId="23" xfId="1" applyNumberFormat="1" applyFont="1" applyFill="1" applyBorder="1" applyAlignment="1">
      <alignment horizontal="center"/>
    </xf>
    <xf numFmtId="2" fontId="2" fillId="0" borderId="21" xfId="1" applyNumberFormat="1" applyFont="1" applyFill="1" applyBorder="1" applyAlignment="1">
      <alignment horizontal="center"/>
    </xf>
    <xf numFmtId="0" fontId="2" fillId="0" borderId="23" xfId="1" applyNumberFormat="1" applyFont="1" applyBorder="1" applyAlignment="1">
      <alignment horizontal="center"/>
    </xf>
    <xf numFmtId="0" fontId="2" fillId="0" borderId="24" xfId="1" applyFont="1" applyFill="1" applyBorder="1" applyAlignment="1">
      <alignment horizontal="center"/>
    </xf>
    <xf numFmtId="0" fontId="2" fillId="0" borderId="25" xfId="1" applyFont="1" applyBorder="1" applyAlignment="1"/>
    <xf numFmtId="2" fontId="2" fillId="0" borderId="25" xfId="1" applyNumberFormat="1" applyFont="1" applyFill="1" applyBorder="1" applyAlignment="1">
      <alignment horizontal="center"/>
    </xf>
    <xf numFmtId="2" fontId="20" fillId="4" borderId="26" xfId="1" applyNumberFormat="1" applyFont="1" applyFill="1" applyBorder="1" applyAlignment="1">
      <alignment horizontal="center"/>
    </xf>
    <xf numFmtId="2" fontId="2" fillId="4" borderId="27" xfId="1" applyNumberFormat="1" applyFont="1" applyFill="1" applyBorder="1" applyAlignment="1">
      <alignment horizontal="center"/>
    </xf>
    <xf numFmtId="2" fontId="2" fillId="4" borderId="28" xfId="1" applyNumberFormat="1" applyFont="1" applyFill="1" applyBorder="1" applyAlignment="1">
      <alignment horizontal="center"/>
    </xf>
    <xf numFmtId="2" fontId="2" fillId="0" borderId="24" xfId="1" applyNumberFormat="1" applyFont="1" applyFill="1" applyBorder="1" applyAlignment="1">
      <alignment horizontal="center"/>
    </xf>
    <xf numFmtId="0" fontId="2" fillId="0" borderId="28" xfId="1" applyNumberFormat="1" applyFont="1" applyBorder="1" applyAlignment="1">
      <alignment horizontal="center"/>
    </xf>
    <xf numFmtId="0" fontId="4" fillId="3" borderId="1" xfId="1" applyFont="1" applyFill="1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13" fillId="3" borderId="13" xfId="1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4">
    <cellStyle name="Normální" xfId="0" builtinId="0"/>
    <cellStyle name="Normální 2" xfId="1"/>
    <cellStyle name="Normální 3" xfId="2"/>
    <cellStyle name="Normální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glovam/Documents/data/Sport/KS%202019/V&#253;sledky/PS%202019%20&#381;ENY%20zapis%20V&#221;SLEDKY%2014_4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glovam/Documents/data/Sport/KS%202019/V&#253;sledky/flash/&#352;TAFETY%20&#381;ENY%20jednotlivci%20a%20z&#225;p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0 m 4 dráhy DRUŽSTVA"/>
      <sheetName val="hlasatel"/>
      <sheetName val="2019"/>
      <sheetName val="100 m 4 dráhy ZÁPIS"/>
      <sheetName val="100 m JEDNOT"/>
      <sheetName val="100 m VÝSLEDKY  jednotl"/>
      <sheetName val="100 m DRUŽSTVA"/>
      <sheetName val="Štafety zápis SDH"/>
      <sheetName val="Štafety vyhodnocení SDH"/>
      <sheetName val="Útok"/>
      <sheetName val="Kon.DRUŽSTVA SDH ženy"/>
    </sheetNames>
    <sheetDataSet>
      <sheetData sheetId="0"/>
      <sheetData sheetId="1"/>
      <sheetData sheetId="2">
        <row r="3">
          <cell r="C3" t="str">
            <v>SDH  Zahořany (PZ)</v>
          </cell>
          <cell r="D3" t="str">
            <v>KLUSÁČKOVÁ Šárka</v>
          </cell>
          <cell r="G3" t="str">
            <v>SDH Kšely  (KO)</v>
          </cell>
          <cell r="H3" t="str">
            <v>BATELOVÁ Markéta</v>
          </cell>
        </row>
        <row r="4">
          <cell r="C4" t="str">
            <v>SDH  Zahořany (PZ)</v>
          </cell>
          <cell r="D4" t="str">
            <v>MUZIKOVÁ Vendula</v>
          </cell>
          <cell r="G4" t="str">
            <v>SDH Kšely  (KO)</v>
          </cell>
          <cell r="H4" t="str">
            <v>LINDÁKOVÁ Radka</v>
          </cell>
        </row>
        <row r="5">
          <cell r="C5" t="str">
            <v>SDH  Zahořany (PZ)</v>
          </cell>
          <cell r="D5" t="str">
            <v>TŘÍSKOVÁ Šárka</v>
          </cell>
          <cell r="G5" t="str">
            <v>SDH Kšely  (KO)</v>
          </cell>
          <cell r="H5" t="str">
            <v>SUSOVÁ Dominika</v>
          </cell>
        </row>
        <row r="6">
          <cell r="C6" t="str">
            <v>SDH  Zahořany (PZ)</v>
          </cell>
          <cell r="D6" t="str">
            <v>ŠAFÁŘOVÁ Tereza</v>
          </cell>
          <cell r="G6" t="str">
            <v>SDH Kšely  (KO)</v>
          </cell>
          <cell r="H6" t="str">
            <v>VESELÁ Zuzana</v>
          </cell>
        </row>
        <row r="7">
          <cell r="C7" t="str">
            <v>SDH  Zahořany (PZ)</v>
          </cell>
          <cell r="D7" t="str">
            <v>KOVÁČOVÁ Denisa</v>
          </cell>
          <cell r="G7" t="str">
            <v>SDH Kšely  (KO)</v>
          </cell>
          <cell r="H7" t="str">
            <v>VANÍČKOVÁ Zuzana</v>
          </cell>
        </row>
        <row r="8">
          <cell r="C8" t="str">
            <v>SDH  Zahořany (PZ)</v>
          </cell>
          <cell r="D8" t="str">
            <v>BÍLÁ Sára</v>
          </cell>
          <cell r="G8" t="str">
            <v>SDH Kšely  (KO)</v>
          </cell>
          <cell r="H8" t="str">
            <v>MASAŘOVÁ Eliška</v>
          </cell>
        </row>
        <row r="9">
          <cell r="C9" t="str">
            <v>SDH  Zahořany (PZ)</v>
          </cell>
          <cell r="D9" t="str">
            <v>VANDASOVÁ Zuzana</v>
          </cell>
          <cell r="G9" t="str">
            <v>SDH Kšely  (KO)</v>
          </cell>
          <cell r="H9" t="str">
            <v>BUGOVÁ Eliška</v>
          </cell>
        </row>
        <row r="10">
          <cell r="G10" t="str">
            <v>SDH Kšely  (KO)</v>
          </cell>
          <cell r="H10" t="str">
            <v>ŽIDLICKÁ Šárka</v>
          </cell>
        </row>
        <row r="11">
          <cell r="C11" t="str">
            <v>SDH Střezimíř (BN)</v>
          </cell>
          <cell r="D11" t="str">
            <v>KUBEŠOVÁ Karolína</v>
          </cell>
          <cell r="G11" t="str">
            <v>SDH Petrovice (PB)</v>
          </cell>
          <cell r="H11" t="str">
            <v>VŠETEČKOVÁ Lucie</v>
          </cell>
        </row>
        <row r="12">
          <cell r="C12" t="str">
            <v>SDH Střezimíř (BN)</v>
          </cell>
          <cell r="D12" t="str">
            <v>JIRÁKOVÁ Dominika</v>
          </cell>
          <cell r="G12" t="str">
            <v>SDH Petrovice (PB)</v>
          </cell>
          <cell r="H12" t="str">
            <v>MARTÍNKOVÁ Andrea</v>
          </cell>
        </row>
        <row r="13">
          <cell r="C13" t="str">
            <v>SDH Střezimíř (BN)</v>
          </cell>
          <cell r="D13" t="str">
            <v>NOVOTNÁ Hana</v>
          </cell>
          <cell r="G13" t="str">
            <v>SDH Petrovice (PB)</v>
          </cell>
          <cell r="H13" t="str">
            <v>BEJŠOVCOVÁ Markéta</v>
          </cell>
        </row>
        <row r="14">
          <cell r="C14" t="str">
            <v>SDH Střezimíř (BN)</v>
          </cell>
          <cell r="D14" t="str">
            <v>POMAHAČOVÁ Lucie</v>
          </cell>
          <cell r="G14" t="str">
            <v>SDH Petrovice (PB)</v>
          </cell>
          <cell r="H14" t="str">
            <v>PLAVCOVÁ Miloslava</v>
          </cell>
        </row>
        <row r="15">
          <cell r="C15" t="str">
            <v>SDH Střezimíř (BN)</v>
          </cell>
          <cell r="D15" t="str">
            <v>NOVÁKOVÁ Eliška</v>
          </cell>
          <cell r="G15" t="str">
            <v>SDH Petrovice (PB)</v>
          </cell>
          <cell r="H15" t="str">
            <v>KŘENKOVÁ Karolína</v>
          </cell>
        </row>
        <row r="16">
          <cell r="C16" t="str">
            <v>SDH Střezimíř (BN)</v>
          </cell>
          <cell r="D16" t="str">
            <v>KARASOVÁ Aneta</v>
          </cell>
          <cell r="G16" t="str">
            <v>SDH Petrovice (PB)</v>
          </cell>
          <cell r="H16" t="str">
            <v>LESÁKOVÁ Eliška</v>
          </cell>
        </row>
        <row r="17">
          <cell r="C17" t="str">
            <v>SDH Střezimíř (BN)</v>
          </cell>
          <cell r="D17" t="str">
            <v>ČECHOVÁ Magdaléna</v>
          </cell>
          <cell r="G17" t="str">
            <v>SDH Petrovice (PB)</v>
          </cell>
          <cell r="H17" t="str">
            <v>BULANOVÁ Adéla</v>
          </cell>
        </row>
        <row r="18">
          <cell r="C18" t="str">
            <v>SDH Střezimíř (BN)</v>
          </cell>
          <cell r="D18" t="str">
            <v>KOLKOVÁ Lucie</v>
          </cell>
        </row>
        <row r="19">
          <cell r="C19" t="str">
            <v>SDH Uhlířské Janovice (KH)</v>
          </cell>
          <cell r="D19" t="str">
            <v>VÍTOVSKÁ Šárka</v>
          </cell>
          <cell r="G19" t="str">
            <v>SDH Lužná(RA)</v>
          </cell>
          <cell r="H19" t="str">
            <v>FENCLOVÁ Nikola</v>
          </cell>
        </row>
        <row r="20">
          <cell r="C20" t="str">
            <v>SDH Uhlířské Janovice (KH)</v>
          </cell>
          <cell r="D20" t="str">
            <v>PĚKNÁ Zuzana</v>
          </cell>
          <cell r="G20" t="str">
            <v>SDH Lužná(RA)</v>
          </cell>
          <cell r="H20" t="str">
            <v>NOVOTNÁ Barbora</v>
          </cell>
        </row>
        <row r="21">
          <cell r="C21" t="str">
            <v>SDH Uhlířské Janovice (KH)</v>
          </cell>
          <cell r="D21" t="str">
            <v>REZNEROVÁ Markéta</v>
          </cell>
          <cell r="G21" t="str">
            <v>SDH Lužná(RA)</v>
          </cell>
          <cell r="H21" t="str">
            <v>HEJDOVÁ Adriana</v>
          </cell>
        </row>
        <row r="22">
          <cell r="C22" t="str">
            <v>SDH Uhlířské Janovice (KH)</v>
          </cell>
          <cell r="D22" t="str">
            <v>KOPPOVÁ Šárka</v>
          </cell>
          <cell r="G22" t="str">
            <v>SDH Lužná(RA)</v>
          </cell>
          <cell r="H22" t="str">
            <v>ŘÍHOVÁTereza</v>
          </cell>
        </row>
        <row r="23">
          <cell r="G23" t="str">
            <v>SDH Lužná(RA)</v>
          </cell>
          <cell r="H23" t="str">
            <v>DUCHKOVÁ Jiřina</v>
          </cell>
        </row>
        <row r="24">
          <cell r="C24" t="str">
            <v>SDH Uhlířské Janovice (KH)</v>
          </cell>
          <cell r="D24" t="str">
            <v>SEMERÁDOVÁ Kristýna</v>
          </cell>
          <cell r="G24" t="str">
            <v>SDH Lužná(RA)</v>
          </cell>
          <cell r="H24" t="str">
            <v>JANKOVIČOVÁ Nikol</v>
          </cell>
        </row>
        <row r="25">
          <cell r="C25" t="str">
            <v>SDH Uhlířské Janovice (KH)</v>
          </cell>
          <cell r="D25" t="str">
            <v>JECHOVÁ Pavla</v>
          </cell>
        </row>
        <row r="26">
          <cell r="G26" t="str">
            <v>SDH Lužná(RA)</v>
          </cell>
          <cell r="H26" t="str">
            <v>KŘÍŽOVÁ Kateřina</v>
          </cell>
        </row>
        <row r="30">
          <cell r="C30" t="str">
            <v>SDH Tuhaň (ME)</v>
          </cell>
          <cell r="D30" t="str">
            <v>VESELÁ Natálie</v>
          </cell>
          <cell r="G30" t="str">
            <v>SDH Braškov (KL)</v>
          </cell>
          <cell r="H30" t="str">
            <v>LAITNEROVÁ Helena</v>
          </cell>
        </row>
        <row r="31">
          <cell r="C31" t="str">
            <v>SDH Tuhaň (ME)</v>
          </cell>
          <cell r="D31" t="str">
            <v>ZUBALÍKOVÁ Lucie</v>
          </cell>
          <cell r="G31" t="str">
            <v>SDH Braškov (KL)</v>
          </cell>
          <cell r="H31" t="str">
            <v>SKOPOVÁ Julie</v>
          </cell>
        </row>
        <row r="32">
          <cell r="C32" t="str">
            <v>SDH Tuhaň (ME)</v>
          </cell>
          <cell r="D32" t="str">
            <v>DVOŘÁKOVÁ Lenka</v>
          </cell>
          <cell r="G32" t="str">
            <v>SDH Braškov (KL)</v>
          </cell>
          <cell r="H32" t="str">
            <v>TOMÁŠKOVÁ Eva</v>
          </cell>
        </row>
        <row r="33">
          <cell r="C33" t="str">
            <v>SDH Tuhaň (ME)</v>
          </cell>
          <cell r="D33" t="str">
            <v>VACULÍKOVÁ Johanka</v>
          </cell>
          <cell r="G33" t="str">
            <v>SDH Braškov (KL)</v>
          </cell>
          <cell r="H33" t="str">
            <v>MOLAVCOVÁ Marie</v>
          </cell>
        </row>
        <row r="34">
          <cell r="C34" t="str">
            <v>SDH Tuhaň (ME)</v>
          </cell>
          <cell r="D34" t="str">
            <v>RYCHTAŘÍKOVÁ Michaela</v>
          </cell>
          <cell r="G34" t="str">
            <v>SDH Braškov (KL)</v>
          </cell>
          <cell r="H34" t="str">
            <v>KOHOUTOVÁ Aneta</v>
          </cell>
        </row>
        <row r="35">
          <cell r="C35" t="str">
            <v>SDH Tuhaň (ME)</v>
          </cell>
          <cell r="D35" t="str">
            <v>HLADÍKOVÁ Adéla</v>
          </cell>
          <cell r="G35" t="str">
            <v>SDH Braškov (KL)</v>
          </cell>
          <cell r="H35" t="str">
            <v>HOLEROVÁ Karolína</v>
          </cell>
        </row>
        <row r="36">
          <cell r="C36" t="str">
            <v>SDH Tuhaň (ME)</v>
          </cell>
          <cell r="D36" t="str">
            <v>RYŠLAVÁ Natálie</v>
          </cell>
          <cell r="G36" t="str">
            <v>SDH Braškov (KL)</v>
          </cell>
          <cell r="H36" t="str">
            <v>BURGROVÁ Monika</v>
          </cell>
        </row>
        <row r="37">
          <cell r="C37" t="str">
            <v>SDH Tuhaň (ME)</v>
          </cell>
          <cell r="D37" t="str">
            <v>ŠOUSTKOVÁ Barbora</v>
          </cell>
          <cell r="G37" t="str">
            <v>SDH Braškov (KL)</v>
          </cell>
          <cell r="H37" t="str">
            <v>KOCÁBOVÁ Marie</v>
          </cell>
        </row>
        <row r="38">
          <cell r="C38" t="str">
            <v>SDH Písková Lhota (NY)</v>
          </cell>
          <cell r="G38" t="str">
            <v>SDH Břehy (MB)</v>
          </cell>
          <cell r="H38" t="str">
            <v xml:space="preserve"> PROKURÁTOROVÁ Hana</v>
          </cell>
        </row>
        <row r="39">
          <cell r="C39" t="str">
            <v>SDH Písková Lhota (NY)</v>
          </cell>
          <cell r="D39" t="str">
            <v>NEZBEDOVÁ Marie</v>
          </cell>
          <cell r="G39" t="str">
            <v>SDH Břehy (MB)</v>
          </cell>
          <cell r="H39" t="str">
            <v xml:space="preserve">JIRČÁKOVÁ Anna </v>
          </cell>
        </row>
        <row r="40">
          <cell r="C40" t="str">
            <v>SDH Písková Lhota (NY)</v>
          </cell>
          <cell r="D40" t="str">
            <v>KOVAŘÍKOVÁ Martina</v>
          </cell>
          <cell r="G40" t="str">
            <v>SDH Břehy (MB)</v>
          </cell>
          <cell r="H40" t="str">
            <v>ŠTEFLOVÁ Hana</v>
          </cell>
        </row>
        <row r="41">
          <cell r="C41" t="str">
            <v>SDH Písková Lhota (NY)</v>
          </cell>
          <cell r="D41" t="str">
            <v>ŘÍHOVÁ Věra</v>
          </cell>
        </row>
        <row r="42">
          <cell r="C42" t="str">
            <v>SDH Písková Lhota (NY)</v>
          </cell>
          <cell r="D42" t="str">
            <v>KADEŘÁVKOVÁ Anna</v>
          </cell>
        </row>
        <row r="43">
          <cell r="C43" t="str">
            <v>SDH Písková Lhota (NY)</v>
          </cell>
          <cell r="D43" t="str">
            <v>ČERVENÁ Veronika</v>
          </cell>
          <cell r="G43" t="str">
            <v>SDH Břehy (MB)</v>
          </cell>
          <cell r="H43" t="str">
            <v>KLÍMOVÁ Aneta</v>
          </cell>
        </row>
        <row r="44">
          <cell r="C44" t="str">
            <v>SDH Písková Lhota (NY)</v>
          </cell>
          <cell r="D44" t="str">
            <v>NOVÁKOVÁ Lenka</v>
          </cell>
          <cell r="G44" t="str">
            <v>SDH Břehy (MB)</v>
          </cell>
          <cell r="H44" t="str">
            <v>FIALOVÁ Eva</v>
          </cell>
        </row>
        <row r="45">
          <cell r="C45" t="str">
            <v>SDH Písková Lhota (NY)</v>
          </cell>
          <cell r="D45" t="str">
            <v>POHANKOVÁ Lucie</v>
          </cell>
          <cell r="G45" t="str">
            <v>SDH Břehy (MB)</v>
          </cell>
          <cell r="H45" t="str">
            <v>LIKEŠOVÁ Barbora</v>
          </cell>
        </row>
        <row r="46">
          <cell r="C46" t="str">
            <v>SDH Malé Přílepy Modré (BE)</v>
          </cell>
          <cell r="D46" t="str">
            <v>ŠTĚTKOVÁ Andrea</v>
          </cell>
          <cell r="G46" t="str">
            <v>SDH Úvaly (PV)</v>
          </cell>
          <cell r="H46" t="str">
            <v>TESAŘOVÁ Alena</v>
          </cell>
        </row>
        <row r="47">
          <cell r="C47" t="str">
            <v>SDH Malé Přílepy Modré (BE)</v>
          </cell>
          <cell r="D47" t="str">
            <v>NAJMANOVÁ Alena</v>
          </cell>
          <cell r="G47" t="str">
            <v>SDH Úvaly (PV)</v>
          </cell>
          <cell r="H47" t="str">
            <v>KORBELOVÁ Barbora</v>
          </cell>
        </row>
        <row r="48">
          <cell r="C48" t="str">
            <v>SDH Malé Přílepy Modré (BE)</v>
          </cell>
          <cell r="D48" t="str">
            <v>HŘEBÍKOVÁ Zuzana</v>
          </cell>
          <cell r="G48" t="str">
            <v>SDH Úvaly (PV)</v>
          </cell>
          <cell r="H48" t="str">
            <v>POTĚŠILOVÁ Klára</v>
          </cell>
        </row>
        <row r="49">
          <cell r="C49" t="str">
            <v>SDH Malé Přílepy Modré (BE)</v>
          </cell>
          <cell r="D49" t="str">
            <v>VAVEROVÁ Michaela</v>
          </cell>
          <cell r="G49" t="str">
            <v>SDH Úvaly (PV)</v>
          </cell>
          <cell r="H49" t="str">
            <v>KLÍMOVÁ Klára</v>
          </cell>
        </row>
        <row r="50">
          <cell r="C50" t="str">
            <v>SDH Malé Přílepy Modré (BE)</v>
          </cell>
          <cell r="D50" t="str">
            <v>BRAUNOVÁ Aneta</v>
          </cell>
          <cell r="G50" t="str">
            <v>SDH Úvaly (PV)</v>
          </cell>
          <cell r="H50" t="str">
            <v>ŠIMŮNKOVÁ Anna</v>
          </cell>
        </row>
        <row r="51">
          <cell r="C51" t="str">
            <v>SDH Malé Přílepy Modré (BE)</v>
          </cell>
          <cell r="D51" t="str">
            <v>KAŠÁKOVÁ Karolína</v>
          </cell>
          <cell r="G51" t="str">
            <v>SDH Úvaly (PV)</v>
          </cell>
          <cell r="H51" t="str">
            <v>ČERVENÁ Karolína</v>
          </cell>
        </row>
        <row r="52">
          <cell r="C52" t="str">
            <v>SDH Malé Přílepy Modré (BE)</v>
          </cell>
          <cell r="D52" t="str">
            <v>MALÁ Vendula</v>
          </cell>
          <cell r="G52" t="str">
            <v>SDH Úvaly (PV)</v>
          </cell>
          <cell r="H52" t="str">
            <v>VOTOČKOVÁ Adéla</v>
          </cell>
        </row>
        <row r="53">
          <cell r="G53" t="str">
            <v>SDH Úvaly (PV)</v>
          </cell>
          <cell r="H53" t="str">
            <v>WOLHÖFNEROVÁ Vanesa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Štafety vyhodnocení štafet"/>
      <sheetName val="hlasatel"/>
      <sheetName val="2019"/>
      <sheetName val="100 m 4 dráhy ZÁPIS"/>
      <sheetName val="100 m VÝSLEDKY  jednotl"/>
      <sheetName val="100 m DRUŽSTVA"/>
      <sheetName val="Štafety zápis SDH"/>
      <sheetName val="Štafety vyhodnocení SDH"/>
      <sheetName val="Útok"/>
      <sheetName val="Kon.DRUŽSTVA SDH ženy"/>
    </sheetNames>
    <sheetDataSet>
      <sheetData sheetId="0"/>
      <sheetData sheetId="1"/>
      <sheetData sheetId="2">
        <row r="3">
          <cell r="C3" t="str">
            <v>SDH  Zahořany (PZ)</v>
          </cell>
          <cell r="G3" t="str">
            <v>SDH Kšely  (KO)</v>
          </cell>
        </row>
        <row r="11">
          <cell r="C11" t="str">
            <v>SDH Střezimíř (BN)</v>
          </cell>
          <cell r="G11" t="str">
            <v>SDH Petrovice (PB)</v>
          </cell>
        </row>
        <row r="19">
          <cell r="C19" t="str">
            <v>SDH Uhlířské Janovice (KH)</v>
          </cell>
          <cell r="G19" t="str">
            <v>SDH Lužná(RA)</v>
          </cell>
        </row>
        <row r="30">
          <cell r="C30" t="str">
            <v>SDH Tuhaň (ME)</v>
          </cell>
          <cell r="G30" t="str">
            <v>SDH Braškov (KL)</v>
          </cell>
        </row>
        <row r="38">
          <cell r="C38" t="str">
            <v>SDH Písková Lhota (NY)</v>
          </cell>
          <cell r="G38" t="str">
            <v>SDH Břehy (MB)</v>
          </cell>
        </row>
        <row r="46">
          <cell r="C46" t="str">
            <v>SDH Malé Přílepy Modré (BE)</v>
          </cell>
          <cell r="G46" t="str">
            <v>SDH Úvaly (PV)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97"/>
  <sheetViews>
    <sheetView workbookViewId="0">
      <selection activeCell="J11" sqref="J11"/>
    </sheetView>
  </sheetViews>
  <sheetFormatPr defaultColWidth="9.08984375" defaultRowHeight="12.5" x14ac:dyDescent="0.25"/>
  <cols>
    <col min="1" max="1" width="5" style="1" customWidth="1"/>
    <col min="2" max="2" width="30.90625" style="2" customWidth="1"/>
    <col min="3" max="3" width="28.08984375" style="3" customWidth="1"/>
    <col min="4" max="4" width="8.453125" style="4" customWidth="1"/>
    <col min="5" max="6" width="8" style="4" customWidth="1"/>
    <col min="7" max="7" width="9" style="5" customWidth="1"/>
    <col min="8" max="16384" width="9.08984375" style="4"/>
  </cols>
  <sheetData>
    <row r="1" spans="1:7" ht="12.75" customHeight="1" x14ac:dyDescent="0.25"/>
    <row r="2" spans="1:7" s="11" customFormat="1" ht="20.399999999999999" customHeight="1" x14ac:dyDescent="0.4">
      <c r="A2" s="87" t="s">
        <v>0</v>
      </c>
      <c r="B2" s="6" t="s">
        <v>2</v>
      </c>
      <c r="C2" s="7"/>
      <c r="D2" s="8"/>
      <c r="E2" s="9"/>
      <c r="F2" s="9"/>
      <c r="G2" s="10"/>
    </row>
    <row r="3" spans="1:7" s="11" customFormat="1" ht="6.75" customHeight="1" x14ac:dyDescent="0.4">
      <c r="A3" s="88"/>
      <c r="B3" s="12"/>
      <c r="C3" s="13"/>
      <c r="D3" s="14"/>
      <c r="E3" s="15"/>
      <c r="F3" s="15"/>
      <c r="G3" s="16"/>
    </row>
    <row r="4" spans="1:7" s="19" customFormat="1" ht="30.65" customHeight="1" x14ac:dyDescent="0.3">
      <c r="A4" s="89" t="s">
        <v>3</v>
      </c>
      <c r="B4" s="17" t="s">
        <v>4</v>
      </c>
      <c r="C4" s="18" t="s">
        <v>5</v>
      </c>
      <c r="D4" s="56" t="s">
        <v>6</v>
      </c>
      <c r="E4" s="56" t="s">
        <v>8</v>
      </c>
      <c r="F4" s="56" t="s">
        <v>9</v>
      </c>
      <c r="G4" s="56" t="s">
        <v>10</v>
      </c>
    </row>
    <row r="5" spans="1:7" s="24" customFormat="1" ht="15.5" x14ac:dyDescent="0.35">
      <c r="A5" s="20">
        <v>92</v>
      </c>
      <c r="B5" s="21" t="str">
        <f>'[1]2019'!C45</f>
        <v>SDH Písková Lhota (NY)</v>
      </c>
      <c r="C5" s="22" t="str">
        <f>'[1]2019'!D45</f>
        <v>POHANKOVÁ Lucie</v>
      </c>
      <c r="D5" s="23">
        <v>18.21</v>
      </c>
      <c r="E5" s="23">
        <v>17.86</v>
      </c>
      <c r="F5" s="23">
        <f t="shared" ref="F5:F36" si="0">IF(D5&lt;E5,D5,E5)</f>
        <v>17.86</v>
      </c>
      <c r="G5" s="20">
        <f>RANK($F5,$F$5:$F$91,1)</f>
        <v>1</v>
      </c>
    </row>
    <row r="6" spans="1:7" s="24" customFormat="1" ht="15.5" x14ac:dyDescent="0.35">
      <c r="A6" s="20">
        <v>14</v>
      </c>
      <c r="B6" s="21" t="str">
        <f>'[1]2019'!C12</f>
        <v>SDH Střezimíř (BN)</v>
      </c>
      <c r="C6" s="22" t="str">
        <f>'[1]2019'!D12</f>
        <v>JIRÁKOVÁ Dominika</v>
      </c>
      <c r="D6" s="25">
        <v>18.25</v>
      </c>
      <c r="E6" s="25">
        <v>18.05</v>
      </c>
      <c r="F6" s="23">
        <f t="shared" si="0"/>
        <v>18.05</v>
      </c>
      <c r="G6" s="20">
        <f t="shared" ref="G6:G69" si="1">RANK($F6,$F$5:$F$91,1)</f>
        <v>2</v>
      </c>
    </row>
    <row r="7" spans="1:7" s="24" customFormat="1" ht="15.5" x14ac:dyDescent="0.35">
      <c r="A7" s="20">
        <v>12</v>
      </c>
      <c r="B7" s="21" t="str">
        <f>'[1]2019'!G46</f>
        <v>SDH Úvaly (PV)</v>
      </c>
      <c r="C7" s="22" t="str">
        <f>'[1]2019'!H46</f>
        <v>TESAŘOVÁ Alena</v>
      </c>
      <c r="D7" s="23">
        <v>18.68</v>
      </c>
      <c r="E7" s="23">
        <v>18.440000000000001</v>
      </c>
      <c r="F7" s="23">
        <f t="shared" si="0"/>
        <v>18.440000000000001</v>
      </c>
      <c r="G7" s="20">
        <f t="shared" si="1"/>
        <v>3</v>
      </c>
    </row>
    <row r="8" spans="1:7" s="24" customFormat="1" ht="15.5" x14ac:dyDescent="0.35">
      <c r="A8" s="20">
        <v>38</v>
      </c>
      <c r="B8" s="21" t="str">
        <f>'[1]2019'!C14</f>
        <v>SDH Střezimíř (BN)</v>
      </c>
      <c r="C8" s="22" t="str">
        <f>'[1]2019'!D14</f>
        <v>POMAHAČOVÁ Lucie</v>
      </c>
      <c r="D8" s="25">
        <v>18.68</v>
      </c>
      <c r="E8" s="25">
        <v>18.59</v>
      </c>
      <c r="F8" s="23">
        <f t="shared" si="0"/>
        <v>18.59</v>
      </c>
      <c r="G8" s="20">
        <f t="shared" si="1"/>
        <v>4</v>
      </c>
    </row>
    <row r="9" spans="1:7" s="24" customFormat="1" ht="15.5" x14ac:dyDescent="0.35">
      <c r="A9" s="20">
        <v>37</v>
      </c>
      <c r="B9" s="21" t="str">
        <f>'[1]2019'!C6</f>
        <v>SDH  Zahořany (PZ)</v>
      </c>
      <c r="C9" s="22" t="str">
        <f>'[1]2019'!D6</f>
        <v>ŠAFÁŘOVÁ Tereza</v>
      </c>
      <c r="D9" s="23">
        <v>18.7</v>
      </c>
      <c r="E9" s="23" t="s">
        <v>11</v>
      </c>
      <c r="F9" s="23">
        <f t="shared" si="0"/>
        <v>18.7</v>
      </c>
      <c r="G9" s="20">
        <f t="shared" si="1"/>
        <v>5</v>
      </c>
    </row>
    <row r="10" spans="1:7" s="24" customFormat="1" ht="15.5" x14ac:dyDescent="0.35">
      <c r="A10" s="20">
        <v>43</v>
      </c>
      <c r="B10" s="21" t="str">
        <f>'[1]2019'!C33</f>
        <v>SDH Tuhaň (ME)</v>
      </c>
      <c r="C10" s="22" t="str">
        <f>'[1]2019'!D33</f>
        <v>VACULÍKOVÁ Johanka</v>
      </c>
      <c r="D10" s="23">
        <v>20.68</v>
      </c>
      <c r="E10" s="25">
        <v>18.73</v>
      </c>
      <c r="F10" s="23">
        <f t="shared" si="0"/>
        <v>18.73</v>
      </c>
      <c r="G10" s="20">
        <f t="shared" si="1"/>
        <v>6</v>
      </c>
    </row>
    <row r="11" spans="1:7" s="24" customFormat="1" ht="15.5" x14ac:dyDescent="0.35">
      <c r="A11" s="20">
        <v>26</v>
      </c>
      <c r="B11" s="21" t="str">
        <f>'[1]2019'!C13</f>
        <v>SDH Střezimíř (BN)</v>
      </c>
      <c r="C11" s="22" t="str">
        <f>'[1]2019'!D13</f>
        <v>NOVOTNÁ Hana</v>
      </c>
      <c r="D11" s="23">
        <v>18.829999999999998</v>
      </c>
      <c r="E11" s="23">
        <v>29.16</v>
      </c>
      <c r="F11" s="23">
        <f t="shared" si="0"/>
        <v>18.829999999999998</v>
      </c>
      <c r="G11" s="20">
        <f t="shared" si="1"/>
        <v>7</v>
      </c>
    </row>
    <row r="12" spans="1:7" s="24" customFormat="1" ht="15.5" x14ac:dyDescent="0.35">
      <c r="A12" s="20">
        <v>41</v>
      </c>
      <c r="B12" s="21" t="str">
        <f>'[1]2019'!G14</f>
        <v>SDH Petrovice (PB)</v>
      </c>
      <c r="C12" s="22" t="str">
        <f>'[1]2019'!H14</f>
        <v>PLAVCOVÁ Miloslava</v>
      </c>
      <c r="D12" s="23">
        <v>18.829999999999998</v>
      </c>
      <c r="E12" s="23" t="s">
        <v>11</v>
      </c>
      <c r="F12" s="23">
        <f t="shared" si="0"/>
        <v>18.829999999999998</v>
      </c>
      <c r="G12" s="20">
        <f t="shared" si="1"/>
        <v>7</v>
      </c>
    </row>
    <row r="13" spans="1:7" s="24" customFormat="1" ht="15.5" x14ac:dyDescent="0.35">
      <c r="A13" s="20">
        <v>74</v>
      </c>
      <c r="B13" s="21" t="str">
        <f>'[1]2019'!C17</f>
        <v>SDH Střezimíř (BN)</v>
      </c>
      <c r="C13" s="22" t="str">
        <f>'[1]2019'!D17</f>
        <v>ČECHOVÁ Magdaléna</v>
      </c>
      <c r="D13" s="23">
        <v>18.96</v>
      </c>
      <c r="E13" s="23">
        <v>19.260000000000002</v>
      </c>
      <c r="F13" s="23">
        <f t="shared" si="0"/>
        <v>18.96</v>
      </c>
      <c r="G13" s="20">
        <f t="shared" si="1"/>
        <v>9</v>
      </c>
    </row>
    <row r="14" spans="1:7" s="24" customFormat="1" ht="15.5" x14ac:dyDescent="0.35">
      <c r="A14" s="20">
        <v>7</v>
      </c>
      <c r="B14" s="21" t="str">
        <f>'[1]2019'!C30</f>
        <v>SDH Tuhaň (ME)</v>
      </c>
      <c r="C14" s="22" t="str">
        <f>'[1]2019'!D30</f>
        <v>VESELÁ Natálie</v>
      </c>
      <c r="D14" s="23">
        <v>19.14</v>
      </c>
      <c r="E14" s="23">
        <v>19.16</v>
      </c>
      <c r="F14" s="23">
        <f t="shared" si="0"/>
        <v>19.14</v>
      </c>
      <c r="G14" s="20">
        <f t="shared" si="1"/>
        <v>10</v>
      </c>
    </row>
    <row r="15" spans="1:7" s="24" customFormat="1" ht="15.5" x14ac:dyDescent="0.35">
      <c r="A15" s="20">
        <v>5</v>
      </c>
      <c r="B15" s="21" t="str">
        <f>'[1]2019'!G11</f>
        <v>SDH Petrovice (PB)</v>
      </c>
      <c r="C15" s="22" t="str">
        <f>'[1]2019'!H11</f>
        <v>VŠETEČKOVÁ Lucie</v>
      </c>
      <c r="D15" s="23">
        <v>19.78</v>
      </c>
      <c r="E15" s="23">
        <v>19.170000000000002</v>
      </c>
      <c r="F15" s="23">
        <f t="shared" si="0"/>
        <v>19.170000000000002</v>
      </c>
      <c r="G15" s="20">
        <f t="shared" si="1"/>
        <v>11</v>
      </c>
    </row>
    <row r="16" spans="1:7" s="24" customFormat="1" ht="15.5" x14ac:dyDescent="0.35">
      <c r="A16" s="20">
        <v>50</v>
      </c>
      <c r="B16" s="21" t="str">
        <f>'[1]2019'!C15</f>
        <v>SDH Střezimíř (BN)</v>
      </c>
      <c r="C16" s="22" t="str">
        <f>'[1]2019'!D15</f>
        <v>NOVÁKOVÁ Eliška</v>
      </c>
      <c r="D16" s="23">
        <v>19.23</v>
      </c>
      <c r="E16" s="23" t="s">
        <v>11</v>
      </c>
      <c r="F16" s="23">
        <f t="shared" si="0"/>
        <v>19.23</v>
      </c>
      <c r="G16" s="20">
        <f t="shared" si="1"/>
        <v>12</v>
      </c>
    </row>
    <row r="17" spans="1:8" s="24" customFormat="1" ht="15.5" x14ac:dyDescent="0.35">
      <c r="A17" s="20">
        <v>45</v>
      </c>
      <c r="B17" s="21" t="str">
        <f>'[1]2019'!C49</f>
        <v>SDH Malé Přílepy Modré (BE)</v>
      </c>
      <c r="C17" s="22" t="str">
        <f>'[1]2019'!D49</f>
        <v>VAVEROVÁ Michaela</v>
      </c>
      <c r="D17" s="23">
        <v>21.09</v>
      </c>
      <c r="E17" s="23">
        <v>19.239999999999998</v>
      </c>
      <c r="F17" s="23">
        <f t="shared" si="0"/>
        <v>19.239999999999998</v>
      </c>
      <c r="G17" s="20">
        <f t="shared" si="1"/>
        <v>13</v>
      </c>
    </row>
    <row r="18" spans="1:8" s="24" customFormat="1" ht="15.5" x14ac:dyDescent="0.35">
      <c r="A18" s="20">
        <v>19</v>
      </c>
      <c r="B18" s="21" t="str">
        <f>'[1]2019'!C31</f>
        <v>SDH Tuhaň (ME)</v>
      </c>
      <c r="C18" s="22" t="str">
        <f>'[1]2019'!D31</f>
        <v>ZUBALÍKOVÁ Lucie</v>
      </c>
      <c r="D18" s="23">
        <v>19.37</v>
      </c>
      <c r="E18" s="23">
        <v>19.25</v>
      </c>
      <c r="F18" s="23">
        <f t="shared" si="0"/>
        <v>19.25</v>
      </c>
      <c r="G18" s="20">
        <f t="shared" si="1"/>
        <v>14</v>
      </c>
    </row>
    <row r="19" spans="1:8" s="24" customFormat="1" ht="15.5" x14ac:dyDescent="0.35">
      <c r="A19" s="20">
        <v>2</v>
      </c>
      <c r="B19" s="21" t="str">
        <f>'[1]2019'!C11</f>
        <v>SDH Střezimíř (BN)</v>
      </c>
      <c r="C19" s="22" t="str">
        <f>'[1]2019'!D11</f>
        <v>KUBEŠOVÁ Karolína</v>
      </c>
      <c r="D19" s="23">
        <v>19.52</v>
      </c>
      <c r="E19" s="23">
        <v>19.36</v>
      </c>
      <c r="F19" s="23">
        <f t="shared" si="0"/>
        <v>19.36</v>
      </c>
      <c r="G19" s="20">
        <f t="shared" si="1"/>
        <v>15</v>
      </c>
    </row>
    <row r="20" spans="1:8" s="24" customFormat="1" ht="15.5" x14ac:dyDescent="0.35">
      <c r="A20" s="20">
        <v>16</v>
      </c>
      <c r="B20" s="21" t="str">
        <f>'[1]2019'!G4</f>
        <v>SDH Kšely  (KO)</v>
      </c>
      <c r="C20" s="22" t="str">
        <f>'[1]2019'!H4</f>
        <v>LINDÁKOVÁ Radka</v>
      </c>
      <c r="D20" s="23">
        <v>20.059999999999999</v>
      </c>
      <c r="E20" s="23">
        <v>19.37</v>
      </c>
      <c r="F20" s="23">
        <f t="shared" si="0"/>
        <v>19.37</v>
      </c>
      <c r="G20" s="20">
        <f t="shared" si="1"/>
        <v>16</v>
      </c>
    </row>
    <row r="21" spans="1:8" s="24" customFormat="1" ht="15.5" x14ac:dyDescent="0.35">
      <c r="A21" s="20">
        <v>17</v>
      </c>
      <c r="B21" s="21" t="str">
        <f>'[1]2019'!G12</f>
        <v>SDH Petrovice (PB)</v>
      </c>
      <c r="C21" s="22" t="str">
        <f>'[1]2019'!H12</f>
        <v>MARTÍNKOVÁ Andrea</v>
      </c>
      <c r="D21" s="23">
        <v>19.72</v>
      </c>
      <c r="E21" s="23">
        <v>19.38</v>
      </c>
      <c r="F21" s="23">
        <f t="shared" si="0"/>
        <v>19.38</v>
      </c>
      <c r="G21" s="20">
        <f t="shared" si="1"/>
        <v>17</v>
      </c>
    </row>
    <row r="22" spans="1:8" s="24" customFormat="1" ht="15.5" x14ac:dyDescent="0.35">
      <c r="A22" s="20">
        <v>80</v>
      </c>
      <c r="B22" s="21" t="str">
        <f>'[1]2019'!C44</f>
        <v>SDH Písková Lhota (NY)</v>
      </c>
      <c r="C22" s="22" t="str">
        <f>'[1]2019'!D44</f>
        <v>NOVÁKOVÁ Lenka</v>
      </c>
      <c r="D22" s="23">
        <v>19.45</v>
      </c>
      <c r="E22" s="23">
        <v>26.98</v>
      </c>
      <c r="F22" s="23">
        <f t="shared" si="0"/>
        <v>19.45</v>
      </c>
      <c r="G22" s="20">
        <f t="shared" si="1"/>
        <v>18</v>
      </c>
    </row>
    <row r="23" spans="1:8" s="24" customFormat="1" ht="15.5" x14ac:dyDescent="0.35">
      <c r="A23" s="20">
        <v>86</v>
      </c>
      <c r="B23" s="21" t="str">
        <f>'[1]2019'!C18</f>
        <v>SDH Střezimíř (BN)</v>
      </c>
      <c r="C23" s="22" t="str">
        <f>'[1]2019'!D18</f>
        <v>KOLKOVÁ Lucie</v>
      </c>
      <c r="D23" s="25">
        <v>20.09</v>
      </c>
      <c r="E23" s="25">
        <v>19.5</v>
      </c>
      <c r="F23" s="23">
        <f t="shared" si="0"/>
        <v>19.5</v>
      </c>
      <c r="G23" s="20">
        <f t="shared" si="1"/>
        <v>19</v>
      </c>
    </row>
    <row r="24" spans="1:8" s="24" customFormat="1" ht="15.5" x14ac:dyDescent="0.35">
      <c r="A24" s="20">
        <v>65</v>
      </c>
      <c r="B24" s="21" t="str">
        <f>'[1]2019'!G16</f>
        <v>SDH Petrovice (PB)</v>
      </c>
      <c r="C24" s="22" t="str">
        <f>'[1]2019'!H16</f>
        <v>LESÁKOVÁ Eliška</v>
      </c>
      <c r="D24" s="23">
        <v>19.73</v>
      </c>
      <c r="E24" s="23">
        <v>19.54</v>
      </c>
      <c r="F24" s="23">
        <f t="shared" si="0"/>
        <v>19.54</v>
      </c>
      <c r="G24" s="20">
        <f t="shared" si="1"/>
        <v>20</v>
      </c>
    </row>
    <row r="25" spans="1:8" s="24" customFormat="1" ht="15.5" x14ac:dyDescent="0.35">
      <c r="A25" s="20">
        <v>31</v>
      </c>
      <c r="B25" s="21" t="str">
        <f>'[1]2019'!C32</f>
        <v>SDH Tuhaň (ME)</v>
      </c>
      <c r="C25" s="22" t="str">
        <f>'[1]2019'!D32</f>
        <v>DVOŘÁKOVÁ Lenka</v>
      </c>
      <c r="D25" s="23">
        <v>19.75</v>
      </c>
      <c r="E25" s="23">
        <v>19.649999999999999</v>
      </c>
      <c r="F25" s="23">
        <f t="shared" si="0"/>
        <v>19.649999999999999</v>
      </c>
      <c r="G25" s="20">
        <f t="shared" si="1"/>
        <v>21</v>
      </c>
    </row>
    <row r="26" spans="1:8" s="24" customFormat="1" ht="15.5" x14ac:dyDescent="0.35">
      <c r="A26" s="20">
        <v>27</v>
      </c>
      <c r="B26" s="21" t="str">
        <f>'[1]2019'!C21</f>
        <v>SDH Uhlířské Janovice (KH)</v>
      </c>
      <c r="C26" s="22" t="str">
        <f>'[1]2019'!D21</f>
        <v>REZNEROVÁ Markéta</v>
      </c>
      <c r="D26" s="23">
        <v>19.690000000000001</v>
      </c>
      <c r="E26" s="23">
        <v>21.4</v>
      </c>
      <c r="F26" s="23">
        <f t="shared" si="0"/>
        <v>19.690000000000001</v>
      </c>
      <c r="G26" s="20">
        <f t="shared" si="1"/>
        <v>22</v>
      </c>
    </row>
    <row r="27" spans="1:8" s="24" customFormat="1" ht="15.5" x14ac:dyDescent="0.35">
      <c r="A27" s="20">
        <v>44</v>
      </c>
      <c r="B27" s="21" t="str">
        <f>'[1]2019'!C41</f>
        <v>SDH Písková Lhota (NY)</v>
      </c>
      <c r="C27" s="26" t="str">
        <f>'[1]2019'!D41</f>
        <v>ŘÍHOVÁ Věra</v>
      </c>
      <c r="D27" s="23">
        <v>19.71</v>
      </c>
      <c r="E27" s="23">
        <v>22.48</v>
      </c>
      <c r="F27" s="23">
        <f t="shared" si="0"/>
        <v>19.71</v>
      </c>
      <c r="G27" s="20">
        <f t="shared" si="1"/>
        <v>23</v>
      </c>
    </row>
    <row r="28" spans="1:8" s="24" customFormat="1" ht="15.5" x14ac:dyDescent="0.35">
      <c r="A28" s="20">
        <v>56</v>
      </c>
      <c r="B28" s="21" t="str">
        <f>'[1]2019'!C42</f>
        <v>SDH Písková Lhota (NY)</v>
      </c>
      <c r="C28" s="22" t="str">
        <f>'[1]2019'!D42</f>
        <v>KADEŘÁVKOVÁ Anna</v>
      </c>
      <c r="D28" s="23">
        <v>19.72</v>
      </c>
      <c r="E28" s="23">
        <v>19.739999999999998</v>
      </c>
      <c r="F28" s="23">
        <f t="shared" si="0"/>
        <v>19.72</v>
      </c>
      <c r="G28" s="20">
        <f t="shared" si="1"/>
        <v>24</v>
      </c>
      <c r="H28" s="34"/>
    </row>
    <row r="29" spans="1:8" s="24" customFormat="1" ht="15.5" x14ac:dyDescent="0.35">
      <c r="A29" s="20">
        <v>73</v>
      </c>
      <c r="B29" s="21" t="str">
        <f>'[1]2019'!C9</f>
        <v>SDH  Zahořany (PZ)</v>
      </c>
      <c r="C29" s="22" t="str">
        <f>'[1]2019'!D9</f>
        <v>VANDASOVÁ Zuzana</v>
      </c>
      <c r="D29" s="23">
        <v>22.75</v>
      </c>
      <c r="E29" s="23">
        <v>19.72</v>
      </c>
      <c r="F29" s="23">
        <f t="shared" si="0"/>
        <v>19.72</v>
      </c>
      <c r="G29" s="20">
        <v>25</v>
      </c>
      <c r="H29" s="34"/>
    </row>
    <row r="30" spans="1:8" s="24" customFormat="1" ht="15.5" x14ac:dyDescent="0.35">
      <c r="A30" s="20">
        <v>79</v>
      </c>
      <c r="B30" s="21" t="str">
        <f>'[1]2019'!C36</f>
        <v>SDH Tuhaň (ME)</v>
      </c>
      <c r="C30" s="22" t="str">
        <f>'[1]2019'!D36</f>
        <v>RYŠLAVÁ Natálie</v>
      </c>
      <c r="D30" s="23">
        <v>19.78</v>
      </c>
      <c r="E30" s="23">
        <v>20.63</v>
      </c>
      <c r="F30" s="23">
        <f t="shared" si="0"/>
        <v>19.78</v>
      </c>
      <c r="G30" s="20">
        <f t="shared" si="1"/>
        <v>26</v>
      </c>
      <c r="H30" s="34"/>
    </row>
    <row r="31" spans="1:8" s="24" customFormat="1" ht="15.5" x14ac:dyDescent="0.35">
      <c r="A31" s="20">
        <v>4</v>
      </c>
      <c r="B31" s="21" t="str">
        <f>'[1]2019'!G3</f>
        <v>SDH Kšely  (KO)</v>
      </c>
      <c r="C31" s="22" t="str">
        <f>'[1]2019'!H3</f>
        <v>BATELOVÁ Markéta</v>
      </c>
      <c r="D31" s="23">
        <v>19.82</v>
      </c>
      <c r="E31" s="23">
        <v>20.100000000000001</v>
      </c>
      <c r="F31" s="23">
        <f t="shared" si="0"/>
        <v>19.82</v>
      </c>
      <c r="G31" s="20">
        <f t="shared" si="1"/>
        <v>27</v>
      </c>
    </row>
    <row r="32" spans="1:8" s="24" customFormat="1" ht="15.5" x14ac:dyDescent="0.35">
      <c r="A32" s="20">
        <v>48</v>
      </c>
      <c r="B32" s="21" t="str">
        <f>'[1]2019'!G49</f>
        <v>SDH Úvaly (PV)</v>
      </c>
      <c r="C32" s="22" t="str">
        <f>'[1]2019'!H49</f>
        <v>KLÍMOVÁ Klára</v>
      </c>
      <c r="D32" s="23">
        <v>20.2</v>
      </c>
      <c r="E32" s="23">
        <v>19.89</v>
      </c>
      <c r="F32" s="23">
        <f t="shared" si="0"/>
        <v>19.89</v>
      </c>
      <c r="G32" s="20">
        <f t="shared" si="1"/>
        <v>28</v>
      </c>
    </row>
    <row r="33" spans="1:8" s="24" customFormat="1" ht="15.5" x14ac:dyDescent="0.35">
      <c r="A33" s="20">
        <v>11</v>
      </c>
      <c r="B33" s="21" t="str">
        <f>'[1]2019'!G38</f>
        <v>SDH Břehy (MB)</v>
      </c>
      <c r="C33" s="22" t="str">
        <f>'[1]2019'!H38</f>
        <v xml:space="preserve"> PROKURÁTOROVÁ Hana</v>
      </c>
      <c r="D33" s="23">
        <v>20.239999999999998</v>
      </c>
      <c r="E33" s="23">
        <v>19.93</v>
      </c>
      <c r="F33" s="23">
        <f t="shared" si="0"/>
        <v>19.93</v>
      </c>
      <c r="G33" s="20">
        <f t="shared" si="1"/>
        <v>29</v>
      </c>
    </row>
    <row r="34" spans="1:8" s="24" customFormat="1" ht="15.5" x14ac:dyDescent="0.35">
      <c r="A34" s="20">
        <v>76</v>
      </c>
      <c r="B34" s="21" t="str">
        <f>'[1]2019'!G9</f>
        <v>SDH Kšely  (KO)</v>
      </c>
      <c r="C34" s="22" t="str">
        <f>'[1]2019'!H9</f>
        <v>BUGOVÁ Eliška</v>
      </c>
      <c r="D34" s="23">
        <v>20.02</v>
      </c>
      <c r="E34" s="23">
        <v>20.74</v>
      </c>
      <c r="F34" s="23">
        <f t="shared" si="0"/>
        <v>20.02</v>
      </c>
      <c r="G34" s="20">
        <f t="shared" si="1"/>
        <v>30</v>
      </c>
    </row>
    <row r="35" spans="1:8" s="24" customFormat="1" ht="15.5" x14ac:dyDescent="0.35">
      <c r="A35" s="20">
        <v>42</v>
      </c>
      <c r="B35" s="21" t="str">
        <f>'[1]2019'!G22</f>
        <v>SDH Lužná(RA)</v>
      </c>
      <c r="C35" s="22" t="str">
        <f>'[1]2019'!H22</f>
        <v>ŘÍHOVÁTereza</v>
      </c>
      <c r="D35" s="23">
        <v>20.440000000000001</v>
      </c>
      <c r="E35" s="23">
        <v>20.190000000000001</v>
      </c>
      <c r="F35" s="23">
        <f t="shared" si="0"/>
        <v>20.190000000000001</v>
      </c>
      <c r="G35" s="20">
        <f t="shared" si="1"/>
        <v>31</v>
      </c>
    </row>
    <row r="36" spans="1:8" s="24" customFormat="1" ht="15.5" x14ac:dyDescent="0.35">
      <c r="A36" s="20">
        <v>36</v>
      </c>
      <c r="B36" s="21" t="str">
        <f>'[1]2019'!G48</f>
        <v>SDH Úvaly (PV)</v>
      </c>
      <c r="C36" s="22" t="str">
        <f>'[1]2019'!H48</f>
        <v>POTĚŠILOVÁ Klára</v>
      </c>
      <c r="D36" s="23">
        <v>20.29</v>
      </c>
      <c r="E36" s="23">
        <v>20.27</v>
      </c>
      <c r="F36" s="23">
        <f t="shared" si="0"/>
        <v>20.27</v>
      </c>
      <c r="G36" s="20">
        <f t="shared" si="1"/>
        <v>32</v>
      </c>
    </row>
    <row r="37" spans="1:8" s="24" customFormat="1" ht="15.5" x14ac:dyDescent="0.35">
      <c r="A37" s="20">
        <v>62</v>
      </c>
      <c r="B37" s="21" t="str">
        <f>'[1]2019'!C16</f>
        <v>SDH Střezimíř (BN)</v>
      </c>
      <c r="C37" s="22" t="str">
        <f>'[1]2019'!D16</f>
        <v>KARASOVÁ Aneta</v>
      </c>
      <c r="D37" s="25">
        <v>25.11</v>
      </c>
      <c r="E37" s="25">
        <v>20.32</v>
      </c>
      <c r="F37" s="23">
        <f t="shared" ref="F37:F68" si="2">IF(D37&lt;E37,D37,E37)</f>
        <v>20.32</v>
      </c>
      <c r="G37" s="20">
        <f t="shared" si="1"/>
        <v>33</v>
      </c>
    </row>
    <row r="38" spans="1:8" s="24" customFormat="1" ht="15.5" x14ac:dyDescent="0.35">
      <c r="A38" s="20">
        <v>29</v>
      </c>
      <c r="B38" s="21" t="str">
        <f>'[1]2019'!G13</f>
        <v>SDH Petrovice (PB)</v>
      </c>
      <c r="C38" s="22" t="str">
        <f>'[1]2019'!H13</f>
        <v>BEJŠOVCOVÁ Markéta</v>
      </c>
      <c r="D38" s="23">
        <v>22.2</v>
      </c>
      <c r="E38" s="23">
        <v>20.36</v>
      </c>
      <c r="F38" s="23">
        <f t="shared" si="2"/>
        <v>20.36</v>
      </c>
      <c r="G38" s="20">
        <v>35</v>
      </c>
      <c r="H38" s="34"/>
    </row>
    <row r="39" spans="1:8" s="24" customFormat="1" ht="15.5" x14ac:dyDescent="0.35">
      <c r="A39" s="20">
        <v>32</v>
      </c>
      <c r="B39" s="21" t="str">
        <f>'[1]2019'!C40</f>
        <v>SDH Písková Lhota (NY)</v>
      </c>
      <c r="C39" s="22" t="str">
        <f>'[1]2019'!D40</f>
        <v>KOVAŘÍKOVÁ Martina</v>
      </c>
      <c r="D39" s="23">
        <v>21.77</v>
      </c>
      <c r="E39" s="23">
        <v>20.36</v>
      </c>
      <c r="F39" s="23">
        <f t="shared" si="2"/>
        <v>20.36</v>
      </c>
      <c r="G39" s="20">
        <f t="shared" si="1"/>
        <v>34</v>
      </c>
      <c r="H39" s="34"/>
    </row>
    <row r="40" spans="1:8" s="24" customFormat="1" ht="15.5" x14ac:dyDescent="0.35">
      <c r="A40" s="20">
        <v>57</v>
      </c>
      <c r="B40" s="21" t="str">
        <f>'[1]2019'!C50</f>
        <v>SDH Malé Přílepy Modré (BE)</v>
      </c>
      <c r="C40" s="22" t="str">
        <f>'[1]2019'!D50</f>
        <v>BRAUNOVÁ Aneta</v>
      </c>
      <c r="D40" s="23">
        <v>20.36</v>
      </c>
      <c r="E40" s="23">
        <v>39.090000000000003</v>
      </c>
      <c r="F40" s="23">
        <f t="shared" si="2"/>
        <v>20.36</v>
      </c>
      <c r="G40" s="20">
        <v>36</v>
      </c>
      <c r="H40" s="34"/>
    </row>
    <row r="41" spans="1:8" s="24" customFormat="1" ht="15.5" x14ac:dyDescent="0.35">
      <c r="A41" s="20">
        <v>13</v>
      </c>
      <c r="B41" s="21" t="str">
        <f>'[1]2019'!C4</f>
        <v>SDH  Zahořany (PZ)</v>
      </c>
      <c r="C41" s="22" t="str">
        <f>'[1]2019'!D4</f>
        <v>MUZIKOVÁ Vendula</v>
      </c>
      <c r="D41" s="23">
        <v>24.66</v>
      </c>
      <c r="E41" s="23">
        <v>20.38</v>
      </c>
      <c r="F41" s="23">
        <f t="shared" si="2"/>
        <v>20.38</v>
      </c>
      <c r="G41" s="20">
        <f t="shared" si="1"/>
        <v>37</v>
      </c>
      <c r="H41" s="34"/>
    </row>
    <row r="42" spans="1:8" s="24" customFormat="1" ht="15.5" x14ac:dyDescent="0.35">
      <c r="A42" s="20">
        <v>53</v>
      </c>
      <c r="B42" s="21" t="str">
        <f>'[1]2019'!G15</f>
        <v>SDH Petrovice (PB)</v>
      </c>
      <c r="C42" s="22" t="str">
        <f>'[1]2019'!H15</f>
        <v>KŘENKOVÁ Karolína</v>
      </c>
      <c r="D42" s="23">
        <v>21.65</v>
      </c>
      <c r="E42" s="23">
        <v>20.38</v>
      </c>
      <c r="F42" s="23">
        <f t="shared" si="2"/>
        <v>20.38</v>
      </c>
      <c r="G42" s="20">
        <v>38</v>
      </c>
      <c r="H42" s="34"/>
    </row>
    <row r="43" spans="1:8" s="24" customFormat="1" ht="15.5" x14ac:dyDescent="0.35">
      <c r="A43" s="20">
        <v>55</v>
      </c>
      <c r="B43" s="21" t="str">
        <f>'[1]2019'!C34</f>
        <v>SDH Tuhaň (ME)</v>
      </c>
      <c r="C43" s="22" t="str">
        <f>'[1]2019'!D34</f>
        <v>RYCHTAŘÍKOVÁ Michaela</v>
      </c>
      <c r="D43" s="23">
        <v>20.399999999999999</v>
      </c>
      <c r="E43" s="23">
        <v>20.84</v>
      </c>
      <c r="F43" s="23">
        <f t="shared" si="2"/>
        <v>20.399999999999999</v>
      </c>
      <c r="G43" s="20">
        <f t="shared" si="1"/>
        <v>39</v>
      </c>
      <c r="H43" s="34"/>
    </row>
    <row r="44" spans="1:8" s="24" customFormat="1" ht="15.5" x14ac:dyDescent="0.35">
      <c r="A44" s="20">
        <v>83</v>
      </c>
      <c r="B44" s="21" t="str">
        <f>'[1]2019'!G44</f>
        <v>SDH Břehy (MB)</v>
      </c>
      <c r="C44" s="22" t="str">
        <f>'[1]2019'!H44</f>
        <v>FIALOVÁ Eva</v>
      </c>
      <c r="D44" s="23">
        <v>20.399999999999999</v>
      </c>
      <c r="E44" s="23">
        <v>22.7</v>
      </c>
      <c r="F44" s="23">
        <f t="shared" si="2"/>
        <v>20.399999999999999</v>
      </c>
      <c r="G44" s="20">
        <v>40</v>
      </c>
      <c r="H44" s="34"/>
    </row>
    <row r="45" spans="1:8" s="24" customFormat="1" ht="15.5" x14ac:dyDescent="0.35">
      <c r="A45" s="20">
        <v>64</v>
      </c>
      <c r="B45" s="21" t="str">
        <f>'[1]2019'!G8</f>
        <v>SDH Kšely  (KO)</v>
      </c>
      <c r="C45" s="22" t="str">
        <f>'[1]2019'!H8</f>
        <v>MASAŘOVÁ Eliška</v>
      </c>
      <c r="D45" s="23">
        <v>25.08</v>
      </c>
      <c r="E45" s="23">
        <v>20.45</v>
      </c>
      <c r="F45" s="23">
        <f t="shared" si="2"/>
        <v>20.45</v>
      </c>
      <c r="G45" s="20">
        <f t="shared" si="1"/>
        <v>41</v>
      </c>
    </row>
    <row r="46" spans="1:8" s="24" customFormat="1" ht="15.5" x14ac:dyDescent="0.35">
      <c r="A46" s="20">
        <v>6</v>
      </c>
      <c r="B46" s="21" t="str">
        <f>'[1]2019'!G19</f>
        <v>SDH Lužná(RA)</v>
      </c>
      <c r="C46" s="22" t="str">
        <f>'[1]2019'!H19</f>
        <v>FENCLOVÁ Nikola</v>
      </c>
      <c r="D46" s="25">
        <v>20.51</v>
      </c>
      <c r="E46" s="25">
        <v>20.66</v>
      </c>
      <c r="F46" s="23">
        <f t="shared" si="2"/>
        <v>20.51</v>
      </c>
      <c r="G46" s="20">
        <f t="shared" si="1"/>
        <v>42</v>
      </c>
    </row>
    <row r="47" spans="1:8" s="24" customFormat="1" ht="15.5" x14ac:dyDescent="0.35">
      <c r="A47" s="20">
        <v>35</v>
      </c>
      <c r="B47" s="21" t="str">
        <f>'[1]2019'!G40</f>
        <v>SDH Břehy (MB)</v>
      </c>
      <c r="C47" s="22" t="str">
        <f>'[1]2019'!H40</f>
        <v>ŠTEFLOVÁ Hana</v>
      </c>
      <c r="D47" s="23" t="s">
        <v>11</v>
      </c>
      <c r="E47" s="23">
        <v>20.54</v>
      </c>
      <c r="F47" s="23">
        <f t="shared" si="2"/>
        <v>20.54</v>
      </c>
      <c r="G47" s="20">
        <f t="shared" si="1"/>
        <v>43</v>
      </c>
    </row>
    <row r="48" spans="1:8" s="24" customFormat="1" ht="15.5" x14ac:dyDescent="0.35">
      <c r="A48" s="20">
        <v>72</v>
      </c>
      <c r="B48" s="21" t="str">
        <f>'[1]2019'!G51</f>
        <v>SDH Úvaly (PV)</v>
      </c>
      <c r="C48" s="22" t="str">
        <f>'[1]2019'!H51</f>
        <v>ČERVENÁ Karolína</v>
      </c>
      <c r="D48" s="23">
        <v>20.59</v>
      </c>
      <c r="E48" s="23">
        <v>23.25</v>
      </c>
      <c r="F48" s="23">
        <f t="shared" si="2"/>
        <v>20.59</v>
      </c>
      <c r="G48" s="20">
        <f t="shared" si="1"/>
        <v>44</v>
      </c>
    </row>
    <row r="49" spans="1:8" s="24" customFormat="1" ht="15.5" x14ac:dyDescent="0.35">
      <c r="A49" s="20">
        <v>1</v>
      </c>
      <c r="B49" s="21" t="str">
        <f>'[1]2019'!C3</f>
        <v>SDH  Zahořany (PZ)</v>
      </c>
      <c r="C49" s="22" t="str">
        <f>'[1]2019'!D3</f>
        <v>KLUSÁČKOVÁ Šárka</v>
      </c>
      <c r="D49" s="23">
        <v>20.63</v>
      </c>
      <c r="E49" s="23">
        <v>21.16</v>
      </c>
      <c r="F49" s="23">
        <f t="shared" si="2"/>
        <v>20.63</v>
      </c>
      <c r="G49" s="20">
        <f t="shared" si="1"/>
        <v>45</v>
      </c>
    </row>
    <row r="50" spans="1:8" s="24" customFormat="1" ht="15.5" x14ac:dyDescent="0.35">
      <c r="A50" s="20">
        <v>3</v>
      </c>
      <c r="B50" s="21" t="str">
        <f>'[1]2019'!C19</f>
        <v>SDH Uhlířské Janovice (KH)</v>
      </c>
      <c r="C50" s="22" t="str">
        <f>'[1]2019'!D19</f>
        <v>VÍTOVSKÁ Šárka</v>
      </c>
      <c r="D50" s="23">
        <v>21.13</v>
      </c>
      <c r="E50" s="23">
        <v>20.68</v>
      </c>
      <c r="F50" s="23">
        <f t="shared" si="2"/>
        <v>20.68</v>
      </c>
      <c r="G50" s="20">
        <f t="shared" si="1"/>
        <v>46</v>
      </c>
    </row>
    <row r="51" spans="1:8" s="24" customFormat="1" ht="15.5" x14ac:dyDescent="0.35">
      <c r="A51" s="20">
        <v>96</v>
      </c>
      <c r="B51" s="21" t="str">
        <f>'[1]2019'!G53</f>
        <v>SDH Úvaly (PV)</v>
      </c>
      <c r="C51" s="22" t="str">
        <f>'[1]2019'!H53</f>
        <v>WOLHÖFNEROVÁ Vanesa</v>
      </c>
      <c r="D51" s="23">
        <v>24.36</v>
      </c>
      <c r="E51" s="23">
        <v>20.76</v>
      </c>
      <c r="F51" s="23">
        <f t="shared" si="2"/>
        <v>20.76</v>
      </c>
      <c r="G51" s="20">
        <f t="shared" si="1"/>
        <v>47</v>
      </c>
    </row>
    <row r="52" spans="1:8" s="24" customFormat="1" ht="15.5" x14ac:dyDescent="0.35">
      <c r="A52" s="20">
        <v>30</v>
      </c>
      <c r="B52" s="21" t="str">
        <f>'[1]2019'!G21</f>
        <v>SDH Lužná(RA)</v>
      </c>
      <c r="C52" s="22" t="str">
        <f>'[1]2019'!H21</f>
        <v>HEJDOVÁ Adriana</v>
      </c>
      <c r="D52" s="25">
        <v>21.93</v>
      </c>
      <c r="E52" s="25">
        <v>20.77</v>
      </c>
      <c r="F52" s="23">
        <f t="shared" si="2"/>
        <v>20.77</v>
      </c>
      <c r="G52" s="20">
        <f t="shared" si="1"/>
        <v>48</v>
      </c>
      <c r="H52" s="34"/>
    </row>
    <row r="53" spans="1:8" s="24" customFormat="1" ht="15.5" x14ac:dyDescent="0.35">
      <c r="A53" s="20">
        <v>61</v>
      </c>
      <c r="B53" s="21" t="str">
        <f>'[1]2019'!C8</f>
        <v>SDH  Zahořany (PZ)</v>
      </c>
      <c r="C53" s="22" t="str">
        <f>'[1]2019'!D8</f>
        <v>BÍLÁ Sára</v>
      </c>
      <c r="D53" s="23">
        <v>20.77</v>
      </c>
      <c r="E53" s="23">
        <v>24.66</v>
      </c>
      <c r="F53" s="23">
        <f t="shared" si="2"/>
        <v>20.77</v>
      </c>
      <c r="G53" s="20">
        <v>49</v>
      </c>
      <c r="H53" s="34"/>
    </row>
    <row r="54" spans="1:8" s="24" customFormat="1" ht="15.5" x14ac:dyDescent="0.35">
      <c r="A54" s="20">
        <v>68</v>
      </c>
      <c r="B54" s="21" t="str">
        <f>'[1]2019'!C43</f>
        <v>SDH Písková Lhota (NY)</v>
      </c>
      <c r="C54" s="22" t="str">
        <f>'[1]2019'!D43</f>
        <v>ČERVENÁ Veronika</v>
      </c>
      <c r="D54" s="23">
        <v>22.22</v>
      </c>
      <c r="E54" s="23">
        <v>20.83</v>
      </c>
      <c r="F54" s="23">
        <f t="shared" si="2"/>
        <v>20.83</v>
      </c>
      <c r="G54" s="20">
        <f t="shared" si="1"/>
        <v>50</v>
      </c>
      <c r="H54" s="34"/>
    </row>
    <row r="55" spans="1:8" s="24" customFormat="1" ht="15.5" x14ac:dyDescent="0.35">
      <c r="A55" s="20">
        <v>77</v>
      </c>
      <c r="B55" s="21" t="str">
        <f>'[1]2019'!G17</f>
        <v>SDH Petrovice (PB)</v>
      </c>
      <c r="C55" s="22" t="str">
        <f>'[1]2019'!H17</f>
        <v>BULANOVÁ Adéla</v>
      </c>
      <c r="D55" s="23">
        <v>29.99</v>
      </c>
      <c r="E55" s="23">
        <v>20.83</v>
      </c>
      <c r="F55" s="23">
        <f t="shared" si="2"/>
        <v>20.83</v>
      </c>
      <c r="G55" s="20">
        <v>51</v>
      </c>
      <c r="H55" s="34"/>
    </row>
    <row r="56" spans="1:8" s="24" customFormat="1" ht="15.5" x14ac:dyDescent="0.35">
      <c r="A56" s="20">
        <v>46</v>
      </c>
      <c r="B56" s="21" t="str">
        <f>'[1]2019'!G33</f>
        <v>SDH Braškov (KL)</v>
      </c>
      <c r="C56" s="22" t="str">
        <f>'[1]2019'!H33</f>
        <v>MOLAVCOVÁ Marie</v>
      </c>
      <c r="D56" s="25">
        <v>21.75</v>
      </c>
      <c r="E56" s="25">
        <v>20.85</v>
      </c>
      <c r="F56" s="23">
        <f t="shared" si="2"/>
        <v>20.85</v>
      </c>
      <c r="G56" s="20">
        <f t="shared" si="1"/>
        <v>52</v>
      </c>
    </row>
    <row r="57" spans="1:8" s="24" customFormat="1" ht="15.5" x14ac:dyDescent="0.35">
      <c r="A57" s="20">
        <v>23</v>
      </c>
      <c r="B57" s="21" t="str">
        <f>'[1]2019'!G39</f>
        <v>SDH Břehy (MB)</v>
      </c>
      <c r="C57" s="22" t="str">
        <f>'[1]2019'!H39</f>
        <v xml:space="preserve">JIRČÁKOVÁ Anna </v>
      </c>
      <c r="D57" s="23">
        <v>21.31</v>
      </c>
      <c r="E57" s="23">
        <v>20.87</v>
      </c>
      <c r="F57" s="23">
        <f t="shared" si="2"/>
        <v>20.87</v>
      </c>
      <c r="G57" s="20">
        <f t="shared" si="1"/>
        <v>53</v>
      </c>
    </row>
    <row r="58" spans="1:8" s="24" customFormat="1" ht="15.5" x14ac:dyDescent="0.35">
      <c r="A58" s="20">
        <v>22</v>
      </c>
      <c r="B58" s="21" t="str">
        <f>'[1]2019'!G31</f>
        <v>SDH Braškov (KL)</v>
      </c>
      <c r="C58" s="22" t="str">
        <f>'[1]2019'!H31</f>
        <v>SKOPOVÁ Julie</v>
      </c>
      <c r="D58" s="25">
        <v>20.98</v>
      </c>
      <c r="E58" s="25">
        <v>24.78</v>
      </c>
      <c r="F58" s="23">
        <f t="shared" si="2"/>
        <v>20.98</v>
      </c>
      <c r="G58" s="20">
        <f t="shared" si="1"/>
        <v>54</v>
      </c>
    </row>
    <row r="59" spans="1:8" s="24" customFormat="1" ht="15.5" x14ac:dyDescent="0.35">
      <c r="A59" s="20">
        <v>60</v>
      </c>
      <c r="B59" s="21" t="str">
        <f>'[1]2019'!G50</f>
        <v>SDH Úvaly (PV)</v>
      </c>
      <c r="C59" s="22" t="str">
        <f>'[1]2019'!H50</f>
        <v>ŠIMŮNKOVÁ Anna</v>
      </c>
      <c r="D59" s="23">
        <v>21.48</v>
      </c>
      <c r="E59" s="23">
        <v>21.03</v>
      </c>
      <c r="F59" s="23">
        <f t="shared" si="2"/>
        <v>21.03</v>
      </c>
      <c r="G59" s="20">
        <f t="shared" si="1"/>
        <v>55</v>
      </c>
    </row>
    <row r="60" spans="1:8" s="24" customFormat="1" ht="15.5" x14ac:dyDescent="0.35">
      <c r="A60" s="20">
        <v>52</v>
      </c>
      <c r="B60" s="21" t="str">
        <f>'[1]2019'!G7</f>
        <v>SDH Kšely  (KO)</v>
      </c>
      <c r="C60" s="22" t="str">
        <f>'[1]2019'!H7</f>
        <v>VANÍČKOVÁ Zuzana</v>
      </c>
      <c r="D60" s="23">
        <v>21.07</v>
      </c>
      <c r="E60" s="23">
        <v>22.69</v>
      </c>
      <c r="F60" s="23">
        <f t="shared" si="2"/>
        <v>21.07</v>
      </c>
      <c r="G60" s="20">
        <f t="shared" si="1"/>
        <v>56</v>
      </c>
    </row>
    <row r="61" spans="1:8" s="24" customFormat="1" ht="15.5" x14ac:dyDescent="0.35">
      <c r="A61" s="20">
        <v>25</v>
      </c>
      <c r="B61" s="21" t="str">
        <f>'[1]2019'!C5</f>
        <v>SDH  Zahořany (PZ)</v>
      </c>
      <c r="C61" s="22" t="str">
        <f>'[1]2019'!D5</f>
        <v>TŘÍSKOVÁ Šárka</v>
      </c>
      <c r="D61" s="23">
        <v>21.62</v>
      </c>
      <c r="E61" s="23">
        <v>21.12</v>
      </c>
      <c r="F61" s="23">
        <f t="shared" si="2"/>
        <v>21.12</v>
      </c>
      <c r="G61" s="20">
        <f t="shared" si="1"/>
        <v>57</v>
      </c>
    </row>
    <row r="62" spans="1:8" s="24" customFormat="1" ht="15.5" x14ac:dyDescent="0.35">
      <c r="A62" s="20">
        <v>9</v>
      </c>
      <c r="B62" s="21" t="str">
        <f>'[1]2019'!C46</f>
        <v>SDH Malé Přílepy Modré (BE)</v>
      </c>
      <c r="C62" s="22" t="str">
        <f>'[1]2019'!D46</f>
        <v>ŠTĚTKOVÁ Andrea</v>
      </c>
      <c r="D62" s="23">
        <v>21.22</v>
      </c>
      <c r="E62" s="23" t="s">
        <v>11</v>
      </c>
      <c r="F62" s="23">
        <f t="shared" si="2"/>
        <v>21.22</v>
      </c>
      <c r="G62" s="20">
        <f t="shared" si="1"/>
        <v>58</v>
      </c>
    </row>
    <row r="63" spans="1:8" s="24" customFormat="1" ht="15.5" x14ac:dyDescent="0.35">
      <c r="A63" s="20">
        <v>54</v>
      </c>
      <c r="B63" s="21" t="str">
        <f>'[1]2019'!G23</f>
        <v>SDH Lužná(RA)</v>
      </c>
      <c r="C63" s="22" t="str">
        <f>'[1]2019'!H23</f>
        <v>DUCHKOVÁ Jiřina</v>
      </c>
      <c r="D63" s="25">
        <v>22.62</v>
      </c>
      <c r="E63" s="25">
        <v>21.23</v>
      </c>
      <c r="F63" s="23">
        <f t="shared" si="2"/>
        <v>21.23</v>
      </c>
      <c r="G63" s="20">
        <f t="shared" si="1"/>
        <v>59</v>
      </c>
    </row>
    <row r="64" spans="1:8" s="24" customFormat="1" ht="15.5" x14ac:dyDescent="0.35">
      <c r="A64" s="20">
        <v>67</v>
      </c>
      <c r="B64" s="21" t="str">
        <f>'[1]2019'!C35</f>
        <v>SDH Tuhaň (ME)</v>
      </c>
      <c r="C64" s="22" t="str">
        <f>'[1]2019'!D35</f>
        <v>HLADÍKOVÁ Adéla</v>
      </c>
      <c r="D64" s="23">
        <v>22</v>
      </c>
      <c r="E64" s="23">
        <v>21.24</v>
      </c>
      <c r="F64" s="23">
        <f t="shared" si="2"/>
        <v>21.24</v>
      </c>
      <c r="G64" s="20">
        <f t="shared" si="1"/>
        <v>60</v>
      </c>
    </row>
    <row r="65" spans="1:7" s="24" customFormat="1" ht="15.5" x14ac:dyDescent="0.35">
      <c r="A65" s="20">
        <v>20</v>
      </c>
      <c r="B65" s="21" t="str">
        <f>'[1]2019'!C39</f>
        <v>SDH Písková Lhota (NY)</v>
      </c>
      <c r="C65" s="22" t="str">
        <f>'[1]2019'!D39</f>
        <v>NEZBEDOVÁ Marie</v>
      </c>
      <c r="D65" s="25" t="s">
        <v>11</v>
      </c>
      <c r="E65" s="25">
        <v>21.27</v>
      </c>
      <c r="F65" s="23">
        <f t="shared" si="2"/>
        <v>21.27</v>
      </c>
      <c r="G65" s="20">
        <f t="shared" si="1"/>
        <v>61</v>
      </c>
    </row>
    <row r="66" spans="1:7" s="24" customFormat="1" ht="15.5" x14ac:dyDescent="0.35">
      <c r="A66" s="20">
        <v>39</v>
      </c>
      <c r="B66" s="21" t="str">
        <f>'[1]2019'!C22</f>
        <v>SDH Uhlířské Janovice (KH)</v>
      </c>
      <c r="C66" s="22" t="str">
        <f>'[1]2019'!D22</f>
        <v>KOPPOVÁ Šárka</v>
      </c>
      <c r="D66" s="23">
        <v>21.55</v>
      </c>
      <c r="E66" s="23">
        <v>22.39</v>
      </c>
      <c r="F66" s="23">
        <f t="shared" si="2"/>
        <v>21.55</v>
      </c>
      <c r="G66" s="20">
        <f t="shared" si="1"/>
        <v>62</v>
      </c>
    </row>
    <row r="67" spans="1:7" s="24" customFormat="1" ht="15.5" x14ac:dyDescent="0.35">
      <c r="A67" s="20">
        <v>84</v>
      </c>
      <c r="B67" s="21" t="str">
        <f>'[1]2019'!G52</f>
        <v>SDH Úvaly (PV)</v>
      </c>
      <c r="C67" s="22" t="str">
        <f>'[1]2019'!H52</f>
        <v>VOTOČKOVÁ Adéla</v>
      </c>
      <c r="D67" s="23">
        <v>22.08</v>
      </c>
      <c r="E67" s="23">
        <v>21.58</v>
      </c>
      <c r="F67" s="23">
        <f t="shared" si="2"/>
        <v>21.58</v>
      </c>
      <c r="G67" s="20">
        <f t="shared" si="1"/>
        <v>63</v>
      </c>
    </row>
    <row r="68" spans="1:7" s="24" customFormat="1" ht="15.5" x14ac:dyDescent="0.35">
      <c r="A68" s="20">
        <v>71</v>
      </c>
      <c r="B68" s="21" t="str">
        <f>'[1]2019'!G43</f>
        <v>SDH Břehy (MB)</v>
      </c>
      <c r="C68" s="22" t="str">
        <f>'[1]2019'!H43</f>
        <v>KLÍMOVÁ Aneta</v>
      </c>
      <c r="D68" s="23">
        <v>21.79</v>
      </c>
      <c r="E68" s="23">
        <v>21.62</v>
      </c>
      <c r="F68" s="23">
        <f t="shared" si="2"/>
        <v>21.62</v>
      </c>
      <c r="G68" s="20">
        <f t="shared" si="1"/>
        <v>64</v>
      </c>
    </row>
    <row r="69" spans="1:7" s="24" customFormat="1" ht="15.5" x14ac:dyDescent="0.35">
      <c r="A69" s="20">
        <v>49</v>
      </c>
      <c r="B69" s="21" t="str">
        <f>'[1]2019'!C7</f>
        <v>SDH  Zahořany (PZ)</v>
      </c>
      <c r="C69" s="22" t="str">
        <f>'[1]2019'!D7</f>
        <v>KOVÁČOVÁ Denisa</v>
      </c>
      <c r="D69" s="23">
        <v>21.65</v>
      </c>
      <c r="E69" s="23">
        <v>22.36</v>
      </c>
      <c r="F69" s="23">
        <f t="shared" ref="F69:F100" si="3">IF(D69&lt;E69,D69,E69)</f>
        <v>21.65</v>
      </c>
      <c r="G69" s="20">
        <f t="shared" si="1"/>
        <v>65</v>
      </c>
    </row>
    <row r="70" spans="1:7" s="24" customFormat="1" ht="15.5" x14ac:dyDescent="0.35">
      <c r="A70" s="20">
        <v>66</v>
      </c>
      <c r="B70" s="21" t="str">
        <f>'[1]2019'!G24</f>
        <v>SDH Lužná(RA)</v>
      </c>
      <c r="C70" s="22" t="str">
        <f>'[1]2019'!H24</f>
        <v>JANKOVIČOVÁ Nikol</v>
      </c>
      <c r="D70" s="23">
        <v>21.67</v>
      </c>
      <c r="E70" s="23">
        <v>22.75</v>
      </c>
      <c r="F70" s="23">
        <f t="shared" si="3"/>
        <v>21.67</v>
      </c>
      <c r="G70" s="20">
        <f t="shared" ref="G70:G91" si="4">RANK($F70,$F$5:$F$91,1)</f>
        <v>66</v>
      </c>
    </row>
    <row r="71" spans="1:7" s="24" customFormat="1" ht="15.5" x14ac:dyDescent="0.35">
      <c r="A71" s="20">
        <v>95</v>
      </c>
      <c r="B71" s="21" t="str">
        <f>'[1]2019'!G45</f>
        <v>SDH Břehy (MB)</v>
      </c>
      <c r="C71" s="22" t="str">
        <f>'[1]2019'!H45</f>
        <v>LIKEŠOVÁ Barbora</v>
      </c>
      <c r="D71" s="23">
        <v>21.7</v>
      </c>
      <c r="E71" s="23">
        <v>25.75</v>
      </c>
      <c r="F71" s="23">
        <f t="shared" si="3"/>
        <v>21.7</v>
      </c>
      <c r="G71" s="20">
        <f t="shared" si="4"/>
        <v>67</v>
      </c>
    </row>
    <row r="72" spans="1:7" s="24" customFormat="1" ht="15.5" x14ac:dyDescent="0.35">
      <c r="A72" s="20">
        <v>28</v>
      </c>
      <c r="B72" s="21" t="str">
        <f>'[1]2019'!G5</f>
        <v>SDH Kšely  (KO)</v>
      </c>
      <c r="C72" s="22" t="str">
        <f>'[1]2019'!H5</f>
        <v>SUSOVÁ Dominika</v>
      </c>
      <c r="D72" s="23">
        <v>21.75</v>
      </c>
      <c r="E72" s="23">
        <v>21.91</v>
      </c>
      <c r="F72" s="23">
        <f t="shared" si="3"/>
        <v>21.75</v>
      </c>
      <c r="G72" s="20">
        <f t="shared" si="4"/>
        <v>68</v>
      </c>
    </row>
    <row r="73" spans="1:7" s="24" customFormat="1" ht="15.5" x14ac:dyDescent="0.35">
      <c r="A73" s="20">
        <v>90</v>
      </c>
      <c r="B73" s="21" t="str">
        <f>'[1]2019'!G26</f>
        <v>SDH Lužná(RA)</v>
      </c>
      <c r="C73" s="22" t="str">
        <f>'[1]2019'!H26</f>
        <v>KŘÍŽOVÁ Kateřina</v>
      </c>
      <c r="D73" s="23">
        <v>22.05</v>
      </c>
      <c r="E73" s="23">
        <v>21.78</v>
      </c>
      <c r="F73" s="23">
        <f t="shared" si="3"/>
        <v>21.78</v>
      </c>
      <c r="G73" s="20">
        <f t="shared" si="4"/>
        <v>69</v>
      </c>
    </row>
    <row r="74" spans="1:7" s="24" customFormat="1" ht="15.5" x14ac:dyDescent="0.35">
      <c r="A74" s="20">
        <v>91</v>
      </c>
      <c r="B74" s="21" t="str">
        <f>'[1]2019'!C37</f>
        <v>SDH Tuhaň (ME)</v>
      </c>
      <c r="C74" s="22" t="str">
        <f>'[1]2019'!D37</f>
        <v>ŠOUSTKOVÁ Barbora</v>
      </c>
      <c r="D74" s="23" t="s">
        <v>11</v>
      </c>
      <c r="E74" s="23">
        <v>21.84</v>
      </c>
      <c r="F74" s="23">
        <f t="shared" si="3"/>
        <v>21.84</v>
      </c>
      <c r="G74" s="20">
        <f t="shared" si="4"/>
        <v>70</v>
      </c>
    </row>
    <row r="75" spans="1:7" s="24" customFormat="1" ht="15.5" x14ac:dyDescent="0.35">
      <c r="A75" s="20">
        <v>40</v>
      </c>
      <c r="B75" s="21" t="str">
        <f>'[1]2019'!G6</f>
        <v>SDH Kšely  (KO)</v>
      </c>
      <c r="C75" s="22" t="str">
        <f>'[1]2019'!H6</f>
        <v>VESELÁ Zuzana</v>
      </c>
      <c r="D75" s="23">
        <v>21.95</v>
      </c>
      <c r="E75" s="23">
        <v>22.27</v>
      </c>
      <c r="F75" s="23">
        <f t="shared" si="3"/>
        <v>21.95</v>
      </c>
      <c r="G75" s="20">
        <f t="shared" si="4"/>
        <v>71</v>
      </c>
    </row>
    <row r="76" spans="1:7" s="24" customFormat="1" ht="15.5" x14ac:dyDescent="0.35">
      <c r="A76" s="20">
        <v>10</v>
      </c>
      <c r="B76" s="21" t="str">
        <f>'[1]2019'!G30</f>
        <v>SDH Braškov (KL)</v>
      </c>
      <c r="C76" s="22" t="str">
        <f>'[1]2019'!H30</f>
        <v>LAITNEROVÁ Helena</v>
      </c>
      <c r="D76" s="23">
        <v>21.98</v>
      </c>
      <c r="E76" s="23">
        <v>29.46</v>
      </c>
      <c r="F76" s="23">
        <f t="shared" si="3"/>
        <v>21.98</v>
      </c>
      <c r="G76" s="20">
        <f t="shared" si="4"/>
        <v>72</v>
      </c>
    </row>
    <row r="77" spans="1:7" s="24" customFormat="1" ht="15.5" x14ac:dyDescent="0.35">
      <c r="A77" s="20">
        <v>24</v>
      </c>
      <c r="B77" s="21" t="str">
        <f>'[1]2019'!G47</f>
        <v>SDH Úvaly (PV)</v>
      </c>
      <c r="C77" s="22" t="str">
        <f>'[1]2019'!H47</f>
        <v>KORBELOVÁ Barbora</v>
      </c>
      <c r="D77" s="23">
        <v>22.97</v>
      </c>
      <c r="E77" s="23">
        <v>22.09</v>
      </c>
      <c r="F77" s="23">
        <f t="shared" si="3"/>
        <v>22.09</v>
      </c>
      <c r="G77" s="20">
        <f t="shared" si="4"/>
        <v>73</v>
      </c>
    </row>
    <row r="78" spans="1:7" s="24" customFormat="1" ht="15.5" x14ac:dyDescent="0.35">
      <c r="A78" s="20">
        <v>69</v>
      </c>
      <c r="B78" s="21" t="str">
        <f>'[1]2019'!C51</f>
        <v>SDH Malé Přílepy Modré (BE)</v>
      </c>
      <c r="C78" s="22" t="str">
        <f>'[1]2019'!D51</f>
        <v>KAŠÁKOVÁ Karolína</v>
      </c>
      <c r="D78" s="23">
        <v>22.14</v>
      </c>
      <c r="E78" s="23">
        <v>22.26</v>
      </c>
      <c r="F78" s="23">
        <f t="shared" si="3"/>
        <v>22.14</v>
      </c>
      <c r="G78" s="20">
        <f t="shared" si="4"/>
        <v>74</v>
      </c>
    </row>
    <row r="79" spans="1:7" s="24" customFormat="1" ht="15.5" x14ac:dyDescent="0.35">
      <c r="A79" s="20">
        <v>21</v>
      </c>
      <c r="B79" s="21" t="str">
        <f>'[1]2019'!C47</f>
        <v>SDH Malé Přílepy Modré (BE)</v>
      </c>
      <c r="C79" s="22" t="str">
        <f>'[1]2019'!D47</f>
        <v>NAJMANOVÁ Alena</v>
      </c>
      <c r="D79" s="23">
        <v>25.68</v>
      </c>
      <c r="E79" s="23">
        <v>22.64</v>
      </c>
      <c r="F79" s="23">
        <f t="shared" si="3"/>
        <v>22.64</v>
      </c>
      <c r="G79" s="20">
        <f t="shared" si="4"/>
        <v>75</v>
      </c>
    </row>
    <row r="80" spans="1:7" s="24" customFormat="1" ht="15.5" x14ac:dyDescent="0.35">
      <c r="A80" s="20">
        <v>58</v>
      </c>
      <c r="B80" s="21" t="str">
        <f>'[1]2019'!G34</f>
        <v>SDH Braškov (KL)</v>
      </c>
      <c r="C80" s="22" t="str">
        <f>'[1]2019'!H34</f>
        <v>KOHOUTOVÁ Aneta</v>
      </c>
      <c r="D80" s="23">
        <v>23.86</v>
      </c>
      <c r="E80" s="23">
        <v>22.74</v>
      </c>
      <c r="F80" s="23">
        <f t="shared" si="3"/>
        <v>22.74</v>
      </c>
      <c r="G80" s="20">
        <f t="shared" si="4"/>
        <v>76</v>
      </c>
    </row>
    <row r="81" spans="1:8" s="24" customFormat="1" ht="15.5" x14ac:dyDescent="0.35">
      <c r="A81" s="20">
        <v>63</v>
      </c>
      <c r="B81" s="21" t="str">
        <f>'[1]2019'!C24</f>
        <v>SDH Uhlířské Janovice (KH)</v>
      </c>
      <c r="C81" s="22" t="str">
        <f>'[1]2019'!D24</f>
        <v>SEMERÁDOVÁ Kristýna</v>
      </c>
      <c r="D81" s="23">
        <v>22.83</v>
      </c>
      <c r="E81" s="23">
        <v>24.78</v>
      </c>
      <c r="F81" s="23">
        <f t="shared" si="3"/>
        <v>22.83</v>
      </c>
      <c r="G81" s="20">
        <f t="shared" si="4"/>
        <v>77</v>
      </c>
    </row>
    <row r="82" spans="1:8" s="24" customFormat="1" ht="15.5" x14ac:dyDescent="0.35">
      <c r="A82" s="20">
        <v>15</v>
      </c>
      <c r="B82" s="21" t="str">
        <f>'[1]2019'!C20</f>
        <v>SDH Uhlířské Janovice (KH)</v>
      </c>
      <c r="C82" s="22" t="str">
        <f>'[1]2019'!D20</f>
        <v>PĚKNÁ Zuzana</v>
      </c>
      <c r="D82" s="23" t="s">
        <v>11</v>
      </c>
      <c r="E82" s="23">
        <v>23.01</v>
      </c>
      <c r="F82" s="23">
        <f t="shared" si="3"/>
        <v>23.01</v>
      </c>
      <c r="G82" s="20">
        <f t="shared" si="4"/>
        <v>78</v>
      </c>
    </row>
    <row r="83" spans="1:8" s="24" customFormat="1" ht="15.5" x14ac:dyDescent="0.35">
      <c r="A83" s="20">
        <v>33</v>
      </c>
      <c r="B83" s="21" t="str">
        <f>'[1]2019'!C48</f>
        <v>SDH Malé Přílepy Modré (BE)</v>
      </c>
      <c r="C83" s="22" t="str">
        <f>'[1]2019'!D48</f>
        <v>HŘEBÍKOVÁ Zuzana</v>
      </c>
      <c r="D83" s="23">
        <v>23.14</v>
      </c>
      <c r="E83" s="23">
        <v>26.73</v>
      </c>
      <c r="F83" s="23">
        <f t="shared" si="3"/>
        <v>23.14</v>
      </c>
      <c r="G83" s="20">
        <f t="shared" si="4"/>
        <v>79</v>
      </c>
      <c r="H83" s="34"/>
    </row>
    <row r="84" spans="1:8" s="24" customFormat="1" ht="15.5" x14ac:dyDescent="0.35">
      <c r="A84" s="20">
        <v>18</v>
      </c>
      <c r="B84" s="21" t="str">
        <f>'[1]2019'!G20</f>
        <v>SDH Lužná(RA)</v>
      </c>
      <c r="C84" s="22" t="str">
        <f>'[1]2019'!H20</f>
        <v>NOVOTNÁ Barbora</v>
      </c>
      <c r="D84" s="23">
        <v>28.14</v>
      </c>
      <c r="E84" s="23">
        <v>23.74</v>
      </c>
      <c r="F84" s="23">
        <f t="shared" si="3"/>
        <v>23.74</v>
      </c>
      <c r="G84" s="20">
        <f t="shared" si="4"/>
        <v>80</v>
      </c>
      <c r="H84" s="34"/>
    </row>
    <row r="85" spans="1:8" s="24" customFormat="1" ht="15.5" x14ac:dyDescent="0.35">
      <c r="A85" s="20">
        <v>82</v>
      </c>
      <c r="B85" s="21" t="str">
        <f>'[1]2019'!G36</f>
        <v>SDH Braškov (KL)</v>
      </c>
      <c r="C85" s="22" t="str">
        <f>'[1]2019'!H36</f>
        <v>BURGROVÁ Monika</v>
      </c>
      <c r="D85" s="23">
        <v>24.02</v>
      </c>
      <c r="E85" s="23">
        <v>24.42</v>
      </c>
      <c r="F85" s="23">
        <f t="shared" si="3"/>
        <v>24.02</v>
      </c>
      <c r="G85" s="20">
        <f t="shared" si="4"/>
        <v>81</v>
      </c>
    </row>
    <row r="86" spans="1:8" s="24" customFormat="1" ht="15.5" x14ac:dyDescent="0.35">
      <c r="A86" s="20">
        <v>34</v>
      </c>
      <c r="B86" s="21" t="str">
        <f>'[1]2019'!G32</f>
        <v>SDH Braškov (KL)</v>
      </c>
      <c r="C86" s="22" t="str">
        <f>'[1]2019'!H32</f>
        <v>TOMÁŠKOVÁ Eva</v>
      </c>
      <c r="D86" s="23">
        <v>24.07</v>
      </c>
      <c r="E86" s="23">
        <v>29.83</v>
      </c>
      <c r="F86" s="23">
        <f t="shared" si="3"/>
        <v>24.07</v>
      </c>
      <c r="G86" s="20">
        <f t="shared" si="4"/>
        <v>82</v>
      </c>
    </row>
    <row r="87" spans="1:8" s="24" customFormat="1" ht="15.5" x14ac:dyDescent="0.35">
      <c r="A87" s="20">
        <v>88</v>
      </c>
      <c r="B87" s="21" t="str">
        <f>'[1]2019'!G10</f>
        <v>SDH Kšely  (KO)</v>
      </c>
      <c r="C87" s="22" t="str">
        <f>'[1]2019'!H10</f>
        <v>ŽIDLICKÁ Šárka</v>
      </c>
      <c r="D87" s="23">
        <v>26.24</v>
      </c>
      <c r="E87" s="23">
        <v>25.34</v>
      </c>
      <c r="F87" s="23">
        <f t="shared" si="3"/>
        <v>25.34</v>
      </c>
      <c r="G87" s="20">
        <f t="shared" si="4"/>
        <v>83</v>
      </c>
    </row>
    <row r="88" spans="1:8" s="24" customFormat="1" ht="15.5" x14ac:dyDescent="0.35">
      <c r="A88" s="20">
        <v>75</v>
      </c>
      <c r="B88" s="21" t="str">
        <f>'[1]2019'!C25</f>
        <v>SDH Uhlířské Janovice (KH)</v>
      </c>
      <c r="C88" s="22" t="str">
        <f>'[1]2019'!D25</f>
        <v>JECHOVÁ Pavla</v>
      </c>
      <c r="D88" s="23">
        <v>25.5</v>
      </c>
      <c r="E88" s="23" t="s">
        <v>11</v>
      </c>
      <c r="F88" s="23">
        <f t="shared" si="3"/>
        <v>25.5</v>
      </c>
      <c r="G88" s="20">
        <f t="shared" si="4"/>
        <v>84</v>
      </c>
    </row>
    <row r="89" spans="1:8" s="27" customFormat="1" ht="15.5" x14ac:dyDescent="0.35">
      <c r="A89" s="20">
        <v>81</v>
      </c>
      <c r="B89" s="21" t="str">
        <f>'[1]2019'!C52</f>
        <v>SDH Malé Přílepy Modré (BE)</v>
      </c>
      <c r="C89" s="22" t="str">
        <f>'[1]2019'!D52</f>
        <v>MALÁ Vendula</v>
      </c>
      <c r="D89" s="23">
        <v>25.87</v>
      </c>
      <c r="E89" s="23" t="s">
        <v>11</v>
      </c>
      <c r="F89" s="23">
        <f t="shared" si="3"/>
        <v>25.87</v>
      </c>
      <c r="G89" s="20">
        <f t="shared" si="4"/>
        <v>85</v>
      </c>
    </row>
    <row r="90" spans="1:8" s="24" customFormat="1" ht="15.5" x14ac:dyDescent="0.35">
      <c r="A90" s="20">
        <v>94</v>
      </c>
      <c r="B90" s="21" t="str">
        <f>'[1]2019'!G37</f>
        <v>SDH Braškov (KL)</v>
      </c>
      <c r="C90" s="22" t="str">
        <f>'[1]2019'!H37</f>
        <v>KOCÁBOVÁ Marie</v>
      </c>
      <c r="D90" s="25">
        <v>29.39</v>
      </c>
      <c r="E90" s="25" t="s">
        <v>11</v>
      </c>
      <c r="F90" s="23">
        <f t="shared" si="3"/>
        <v>29.39</v>
      </c>
      <c r="G90" s="20">
        <f t="shared" si="4"/>
        <v>86</v>
      </c>
    </row>
    <row r="91" spans="1:8" s="24" customFormat="1" ht="15.5" x14ac:dyDescent="0.35">
      <c r="A91" s="20">
        <v>70</v>
      </c>
      <c r="B91" s="21" t="str">
        <f>'[1]2019'!G35</f>
        <v>SDH Braškov (KL)</v>
      </c>
      <c r="C91" s="22" t="str">
        <f>'[1]2019'!H35</f>
        <v>HOLEROVÁ Karolína</v>
      </c>
      <c r="D91" s="25">
        <v>30.56</v>
      </c>
      <c r="E91" s="25">
        <v>29.4</v>
      </c>
      <c r="F91" s="23">
        <f t="shared" si="3"/>
        <v>29.4</v>
      </c>
      <c r="G91" s="20">
        <f t="shared" si="4"/>
        <v>87</v>
      </c>
    </row>
    <row r="92" spans="1:8" ht="15.5" x14ac:dyDescent="0.35">
      <c r="A92" s="28"/>
      <c r="B92" s="29"/>
      <c r="C92" s="30"/>
      <c r="D92" s="28"/>
      <c r="E92" s="28"/>
      <c r="F92" s="28"/>
      <c r="G92" s="31"/>
    </row>
    <row r="93" spans="1:8" ht="15.5" x14ac:dyDescent="0.35">
      <c r="A93" s="28"/>
      <c r="B93" s="29"/>
      <c r="C93" s="30"/>
      <c r="D93" s="32"/>
      <c r="E93" s="32"/>
      <c r="F93" s="28"/>
      <c r="G93" s="33"/>
    </row>
    <row r="94" spans="1:8" ht="15.5" x14ac:dyDescent="0.35">
      <c r="A94" s="28"/>
      <c r="B94" s="29"/>
      <c r="C94" s="30"/>
    </row>
    <row r="95" spans="1:8" ht="15.5" x14ac:dyDescent="0.35">
      <c r="A95" s="28"/>
      <c r="B95" s="29"/>
      <c r="C95" s="30"/>
    </row>
    <row r="96" spans="1:8" ht="15.5" x14ac:dyDescent="0.35">
      <c r="A96" s="28"/>
      <c r="B96" s="29"/>
      <c r="C96" s="30"/>
    </row>
    <row r="97" spans="1:3" ht="15.5" x14ac:dyDescent="0.35">
      <c r="A97" s="28"/>
      <c r="B97" s="29"/>
      <c r="C97" s="30"/>
    </row>
  </sheetData>
  <autoFilter ref="A4:G91"/>
  <mergeCells count="1">
    <mergeCell ref="A2:A4"/>
  </mergeCells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27"/>
  <sheetViews>
    <sheetView workbookViewId="0">
      <selection activeCell="H10" sqref="H10"/>
    </sheetView>
  </sheetViews>
  <sheetFormatPr defaultColWidth="9.08984375" defaultRowHeight="12.5" x14ac:dyDescent="0.25"/>
  <cols>
    <col min="1" max="1" width="31" style="4" customWidth="1"/>
    <col min="2" max="2" width="15.453125" style="4" customWidth="1"/>
    <col min="3" max="3" width="18.90625" style="1" customWidth="1"/>
    <col min="4" max="4" width="7.08984375" style="1" bestFit="1" customWidth="1"/>
    <col min="5" max="256" width="9.08984375" style="4"/>
    <col min="257" max="257" width="29.36328125" style="4" customWidth="1"/>
    <col min="258" max="258" width="12.6328125" style="4" customWidth="1"/>
    <col min="259" max="259" width="14.90625" style="4" customWidth="1"/>
    <col min="260" max="260" width="7.08984375" style="4" bestFit="1" customWidth="1"/>
    <col min="261" max="512" width="9.08984375" style="4"/>
    <col min="513" max="513" width="29.36328125" style="4" customWidth="1"/>
    <col min="514" max="514" width="12.6328125" style="4" customWidth="1"/>
    <col min="515" max="515" width="14.90625" style="4" customWidth="1"/>
    <col min="516" max="516" width="7.08984375" style="4" bestFit="1" customWidth="1"/>
    <col min="517" max="768" width="9.08984375" style="4"/>
    <col min="769" max="769" width="29.36328125" style="4" customWidth="1"/>
    <col min="770" max="770" width="12.6328125" style="4" customWidth="1"/>
    <col min="771" max="771" width="14.90625" style="4" customWidth="1"/>
    <col min="772" max="772" width="7.08984375" style="4" bestFit="1" customWidth="1"/>
    <col min="773" max="1024" width="9.08984375" style="4"/>
    <col min="1025" max="1025" width="29.36328125" style="4" customWidth="1"/>
    <col min="1026" max="1026" width="12.6328125" style="4" customWidth="1"/>
    <col min="1027" max="1027" width="14.90625" style="4" customWidth="1"/>
    <col min="1028" max="1028" width="7.08984375" style="4" bestFit="1" customWidth="1"/>
    <col min="1029" max="1280" width="9.08984375" style="4"/>
    <col min="1281" max="1281" width="29.36328125" style="4" customWidth="1"/>
    <col min="1282" max="1282" width="12.6328125" style="4" customWidth="1"/>
    <col min="1283" max="1283" width="14.90625" style="4" customWidth="1"/>
    <col min="1284" max="1284" width="7.08984375" style="4" bestFit="1" customWidth="1"/>
    <col min="1285" max="1536" width="9.08984375" style="4"/>
    <col min="1537" max="1537" width="29.36328125" style="4" customWidth="1"/>
    <col min="1538" max="1538" width="12.6328125" style="4" customWidth="1"/>
    <col min="1539" max="1539" width="14.90625" style="4" customWidth="1"/>
    <col min="1540" max="1540" width="7.08984375" style="4" bestFit="1" customWidth="1"/>
    <col min="1541" max="1792" width="9.08984375" style="4"/>
    <col min="1793" max="1793" width="29.36328125" style="4" customWidth="1"/>
    <col min="1794" max="1794" width="12.6328125" style="4" customWidth="1"/>
    <col min="1795" max="1795" width="14.90625" style="4" customWidth="1"/>
    <col min="1796" max="1796" width="7.08984375" style="4" bestFit="1" customWidth="1"/>
    <col min="1797" max="2048" width="9.08984375" style="4"/>
    <col min="2049" max="2049" width="29.36328125" style="4" customWidth="1"/>
    <col min="2050" max="2050" width="12.6328125" style="4" customWidth="1"/>
    <col min="2051" max="2051" width="14.90625" style="4" customWidth="1"/>
    <col min="2052" max="2052" width="7.08984375" style="4" bestFit="1" customWidth="1"/>
    <col min="2053" max="2304" width="9.08984375" style="4"/>
    <col min="2305" max="2305" width="29.36328125" style="4" customWidth="1"/>
    <col min="2306" max="2306" width="12.6328125" style="4" customWidth="1"/>
    <col min="2307" max="2307" width="14.90625" style="4" customWidth="1"/>
    <col min="2308" max="2308" width="7.08984375" style="4" bestFit="1" customWidth="1"/>
    <col min="2309" max="2560" width="9.08984375" style="4"/>
    <col min="2561" max="2561" width="29.36328125" style="4" customWidth="1"/>
    <col min="2562" max="2562" width="12.6328125" style="4" customWidth="1"/>
    <col min="2563" max="2563" width="14.90625" style="4" customWidth="1"/>
    <col min="2564" max="2564" width="7.08984375" style="4" bestFit="1" customWidth="1"/>
    <col min="2565" max="2816" width="9.08984375" style="4"/>
    <col min="2817" max="2817" width="29.36328125" style="4" customWidth="1"/>
    <col min="2818" max="2818" width="12.6328125" style="4" customWidth="1"/>
    <col min="2819" max="2819" width="14.90625" style="4" customWidth="1"/>
    <col min="2820" max="2820" width="7.08984375" style="4" bestFit="1" customWidth="1"/>
    <col min="2821" max="3072" width="9.08984375" style="4"/>
    <col min="3073" max="3073" width="29.36328125" style="4" customWidth="1"/>
    <col min="3074" max="3074" width="12.6328125" style="4" customWidth="1"/>
    <col min="3075" max="3075" width="14.90625" style="4" customWidth="1"/>
    <col min="3076" max="3076" width="7.08984375" style="4" bestFit="1" customWidth="1"/>
    <col min="3077" max="3328" width="9.08984375" style="4"/>
    <col min="3329" max="3329" width="29.36328125" style="4" customWidth="1"/>
    <col min="3330" max="3330" width="12.6328125" style="4" customWidth="1"/>
    <col min="3331" max="3331" width="14.90625" style="4" customWidth="1"/>
    <col min="3332" max="3332" width="7.08984375" style="4" bestFit="1" customWidth="1"/>
    <col min="3333" max="3584" width="9.08984375" style="4"/>
    <col min="3585" max="3585" width="29.36328125" style="4" customWidth="1"/>
    <col min="3586" max="3586" width="12.6328125" style="4" customWidth="1"/>
    <col min="3587" max="3587" width="14.90625" style="4" customWidth="1"/>
    <col min="3588" max="3588" width="7.08984375" style="4" bestFit="1" customWidth="1"/>
    <col min="3589" max="3840" width="9.08984375" style="4"/>
    <col min="3841" max="3841" width="29.36328125" style="4" customWidth="1"/>
    <col min="3842" max="3842" width="12.6328125" style="4" customWidth="1"/>
    <col min="3843" max="3843" width="14.90625" style="4" customWidth="1"/>
    <col min="3844" max="3844" width="7.08984375" style="4" bestFit="1" customWidth="1"/>
    <col min="3845" max="4096" width="9.08984375" style="4"/>
    <col min="4097" max="4097" width="29.36328125" style="4" customWidth="1"/>
    <col min="4098" max="4098" width="12.6328125" style="4" customWidth="1"/>
    <col min="4099" max="4099" width="14.90625" style="4" customWidth="1"/>
    <col min="4100" max="4100" width="7.08984375" style="4" bestFit="1" customWidth="1"/>
    <col min="4101" max="4352" width="9.08984375" style="4"/>
    <col min="4353" max="4353" width="29.36328125" style="4" customWidth="1"/>
    <col min="4354" max="4354" width="12.6328125" style="4" customWidth="1"/>
    <col min="4355" max="4355" width="14.90625" style="4" customWidth="1"/>
    <col min="4356" max="4356" width="7.08984375" style="4" bestFit="1" customWidth="1"/>
    <col min="4357" max="4608" width="9.08984375" style="4"/>
    <col min="4609" max="4609" width="29.36328125" style="4" customWidth="1"/>
    <col min="4610" max="4610" width="12.6328125" style="4" customWidth="1"/>
    <col min="4611" max="4611" width="14.90625" style="4" customWidth="1"/>
    <col min="4612" max="4612" width="7.08984375" style="4" bestFit="1" customWidth="1"/>
    <col min="4613" max="4864" width="9.08984375" style="4"/>
    <col min="4865" max="4865" width="29.36328125" style="4" customWidth="1"/>
    <col min="4866" max="4866" width="12.6328125" style="4" customWidth="1"/>
    <col min="4867" max="4867" width="14.90625" style="4" customWidth="1"/>
    <col min="4868" max="4868" width="7.08984375" style="4" bestFit="1" customWidth="1"/>
    <col min="4869" max="5120" width="9.08984375" style="4"/>
    <col min="5121" max="5121" width="29.36328125" style="4" customWidth="1"/>
    <col min="5122" max="5122" width="12.6328125" style="4" customWidth="1"/>
    <col min="5123" max="5123" width="14.90625" style="4" customWidth="1"/>
    <col min="5124" max="5124" width="7.08984375" style="4" bestFit="1" customWidth="1"/>
    <col min="5125" max="5376" width="9.08984375" style="4"/>
    <col min="5377" max="5377" width="29.36328125" style="4" customWidth="1"/>
    <col min="5378" max="5378" width="12.6328125" style="4" customWidth="1"/>
    <col min="5379" max="5379" width="14.90625" style="4" customWidth="1"/>
    <col min="5380" max="5380" width="7.08984375" style="4" bestFit="1" customWidth="1"/>
    <col min="5381" max="5632" width="9.08984375" style="4"/>
    <col min="5633" max="5633" width="29.36328125" style="4" customWidth="1"/>
    <col min="5634" max="5634" width="12.6328125" style="4" customWidth="1"/>
    <col min="5635" max="5635" width="14.90625" style="4" customWidth="1"/>
    <col min="5636" max="5636" width="7.08984375" style="4" bestFit="1" customWidth="1"/>
    <col min="5637" max="5888" width="9.08984375" style="4"/>
    <col min="5889" max="5889" width="29.36328125" style="4" customWidth="1"/>
    <col min="5890" max="5890" width="12.6328125" style="4" customWidth="1"/>
    <col min="5891" max="5891" width="14.90625" style="4" customWidth="1"/>
    <col min="5892" max="5892" width="7.08984375" style="4" bestFit="1" customWidth="1"/>
    <col min="5893" max="6144" width="9.08984375" style="4"/>
    <col min="6145" max="6145" width="29.36328125" style="4" customWidth="1"/>
    <col min="6146" max="6146" width="12.6328125" style="4" customWidth="1"/>
    <col min="6147" max="6147" width="14.90625" style="4" customWidth="1"/>
    <col min="6148" max="6148" width="7.08984375" style="4" bestFit="1" customWidth="1"/>
    <col min="6149" max="6400" width="9.08984375" style="4"/>
    <col min="6401" max="6401" width="29.36328125" style="4" customWidth="1"/>
    <col min="6402" max="6402" width="12.6328125" style="4" customWidth="1"/>
    <col min="6403" max="6403" width="14.90625" style="4" customWidth="1"/>
    <col min="6404" max="6404" width="7.08984375" style="4" bestFit="1" customWidth="1"/>
    <col min="6405" max="6656" width="9.08984375" style="4"/>
    <col min="6657" max="6657" width="29.36328125" style="4" customWidth="1"/>
    <col min="6658" max="6658" width="12.6328125" style="4" customWidth="1"/>
    <col min="6659" max="6659" width="14.90625" style="4" customWidth="1"/>
    <col min="6660" max="6660" width="7.08984375" style="4" bestFit="1" customWidth="1"/>
    <col min="6661" max="6912" width="9.08984375" style="4"/>
    <col min="6913" max="6913" width="29.36328125" style="4" customWidth="1"/>
    <col min="6914" max="6914" width="12.6328125" style="4" customWidth="1"/>
    <col min="6915" max="6915" width="14.90625" style="4" customWidth="1"/>
    <col min="6916" max="6916" width="7.08984375" style="4" bestFit="1" customWidth="1"/>
    <col min="6917" max="7168" width="9.08984375" style="4"/>
    <col min="7169" max="7169" width="29.36328125" style="4" customWidth="1"/>
    <col min="7170" max="7170" width="12.6328125" style="4" customWidth="1"/>
    <col min="7171" max="7171" width="14.90625" style="4" customWidth="1"/>
    <col min="7172" max="7172" width="7.08984375" style="4" bestFit="1" customWidth="1"/>
    <col min="7173" max="7424" width="9.08984375" style="4"/>
    <col min="7425" max="7425" width="29.36328125" style="4" customWidth="1"/>
    <col min="7426" max="7426" width="12.6328125" style="4" customWidth="1"/>
    <col min="7427" max="7427" width="14.90625" style="4" customWidth="1"/>
    <col min="7428" max="7428" width="7.08984375" style="4" bestFit="1" customWidth="1"/>
    <col min="7429" max="7680" width="9.08984375" style="4"/>
    <col min="7681" max="7681" width="29.36328125" style="4" customWidth="1"/>
    <col min="7682" max="7682" width="12.6328125" style="4" customWidth="1"/>
    <col min="7683" max="7683" width="14.90625" style="4" customWidth="1"/>
    <col min="7684" max="7684" width="7.08984375" style="4" bestFit="1" customWidth="1"/>
    <col min="7685" max="7936" width="9.08984375" style="4"/>
    <col min="7937" max="7937" width="29.36328125" style="4" customWidth="1"/>
    <col min="7938" max="7938" width="12.6328125" style="4" customWidth="1"/>
    <col min="7939" max="7939" width="14.90625" style="4" customWidth="1"/>
    <col min="7940" max="7940" width="7.08984375" style="4" bestFit="1" customWidth="1"/>
    <col min="7941" max="8192" width="9.08984375" style="4"/>
    <col min="8193" max="8193" width="29.36328125" style="4" customWidth="1"/>
    <col min="8194" max="8194" width="12.6328125" style="4" customWidth="1"/>
    <col min="8195" max="8195" width="14.90625" style="4" customWidth="1"/>
    <col min="8196" max="8196" width="7.08984375" style="4" bestFit="1" customWidth="1"/>
    <col min="8197" max="8448" width="9.08984375" style="4"/>
    <col min="8449" max="8449" width="29.36328125" style="4" customWidth="1"/>
    <col min="8450" max="8450" width="12.6328125" style="4" customWidth="1"/>
    <col min="8451" max="8451" width="14.90625" style="4" customWidth="1"/>
    <col min="8452" max="8452" width="7.08984375" style="4" bestFit="1" customWidth="1"/>
    <col min="8453" max="8704" width="9.08984375" style="4"/>
    <col min="8705" max="8705" width="29.36328125" style="4" customWidth="1"/>
    <col min="8706" max="8706" width="12.6328125" style="4" customWidth="1"/>
    <col min="8707" max="8707" width="14.90625" style="4" customWidth="1"/>
    <col min="8708" max="8708" width="7.08984375" style="4" bestFit="1" customWidth="1"/>
    <col min="8709" max="8960" width="9.08984375" style="4"/>
    <col min="8961" max="8961" width="29.36328125" style="4" customWidth="1"/>
    <col min="8962" max="8962" width="12.6328125" style="4" customWidth="1"/>
    <col min="8963" max="8963" width="14.90625" style="4" customWidth="1"/>
    <col min="8964" max="8964" width="7.08984375" style="4" bestFit="1" customWidth="1"/>
    <col min="8965" max="9216" width="9.08984375" style="4"/>
    <col min="9217" max="9217" width="29.36328125" style="4" customWidth="1"/>
    <col min="9218" max="9218" width="12.6328125" style="4" customWidth="1"/>
    <col min="9219" max="9219" width="14.90625" style="4" customWidth="1"/>
    <col min="9220" max="9220" width="7.08984375" style="4" bestFit="1" customWidth="1"/>
    <col min="9221" max="9472" width="9.08984375" style="4"/>
    <col min="9473" max="9473" width="29.36328125" style="4" customWidth="1"/>
    <col min="9474" max="9474" width="12.6328125" style="4" customWidth="1"/>
    <col min="9475" max="9475" width="14.90625" style="4" customWidth="1"/>
    <col min="9476" max="9476" width="7.08984375" style="4" bestFit="1" customWidth="1"/>
    <col min="9477" max="9728" width="9.08984375" style="4"/>
    <col min="9729" max="9729" width="29.36328125" style="4" customWidth="1"/>
    <col min="9730" max="9730" width="12.6328125" style="4" customWidth="1"/>
    <col min="9731" max="9731" width="14.90625" style="4" customWidth="1"/>
    <col min="9732" max="9732" width="7.08984375" style="4" bestFit="1" customWidth="1"/>
    <col min="9733" max="9984" width="9.08984375" style="4"/>
    <col min="9985" max="9985" width="29.36328125" style="4" customWidth="1"/>
    <col min="9986" max="9986" width="12.6328125" style="4" customWidth="1"/>
    <col min="9987" max="9987" width="14.90625" style="4" customWidth="1"/>
    <col min="9988" max="9988" width="7.08984375" style="4" bestFit="1" customWidth="1"/>
    <col min="9989" max="10240" width="9.08984375" style="4"/>
    <col min="10241" max="10241" width="29.36328125" style="4" customWidth="1"/>
    <col min="10242" max="10242" width="12.6328125" style="4" customWidth="1"/>
    <col min="10243" max="10243" width="14.90625" style="4" customWidth="1"/>
    <col min="10244" max="10244" width="7.08984375" style="4" bestFit="1" customWidth="1"/>
    <col min="10245" max="10496" width="9.08984375" style="4"/>
    <col min="10497" max="10497" width="29.36328125" style="4" customWidth="1"/>
    <col min="10498" max="10498" width="12.6328125" style="4" customWidth="1"/>
    <col min="10499" max="10499" width="14.90625" style="4" customWidth="1"/>
    <col min="10500" max="10500" width="7.08984375" style="4" bestFit="1" customWidth="1"/>
    <col min="10501" max="10752" width="9.08984375" style="4"/>
    <col min="10753" max="10753" width="29.36328125" style="4" customWidth="1"/>
    <col min="10754" max="10754" width="12.6328125" style="4" customWidth="1"/>
    <col min="10755" max="10755" width="14.90625" style="4" customWidth="1"/>
    <col min="10756" max="10756" width="7.08984375" style="4" bestFit="1" customWidth="1"/>
    <col min="10757" max="11008" width="9.08984375" style="4"/>
    <col min="11009" max="11009" width="29.36328125" style="4" customWidth="1"/>
    <col min="11010" max="11010" width="12.6328125" style="4" customWidth="1"/>
    <col min="11011" max="11011" width="14.90625" style="4" customWidth="1"/>
    <col min="11012" max="11012" width="7.08984375" style="4" bestFit="1" customWidth="1"/>
    <col min="11013" max="11264" width="9.08984375" style="4"/>
    <col min="11265" max="11265" width="29.36328125" style="4" customWidth="1"/>
    <col min="11266" max="11266" width="12.6328125" style="4" customWidth="1"/>
    <col min="11267" max="11267" width="14.90625" style="4" customWidth="1"/>
    <col min="11268" max="11268" width="7.08984375" style="4" bestFit="1" customWidth="1"/>
    <col min="11269" max="11520" width="9.08984375" style="4"/>
    <col min="11521" max="11521" width="29.36328125" style="4" customWidth="1"/>
    <col min="11522" max="11522" width="12.6328125" style="4" customWidth="1"/>
    <col min="11523" max="11523" width="14.90625" style="4" customWidth="1"/>
    <col min="11524" max="11524" width="7.08984375" style="4" bestFit="1" customWidth="1"/>
    <col min="11525" max="11776" width="9.08984375" style="4"/>
    <col min="11777" max="11777" width="29.36328125" style="4" customWidth="1"/>
    <col min="11778" max="11778" width="12.6328125" style="4" customWidth="1"/>
    <col min="11779" max="11779" width="14.90625" style="4" customWidth="1"/>
    <col min="11780" max="11780" width="7.08984375" style="4" bestFit="1" customWidth="1"/>
    <col min="11781" max="12032" width="9.08984375" style="4"/>
    <col min="12033" max="12033" width="29.36328125" style="4" customWidth="1"/>
    <col min="12034" max="12034" width="12.6328125" style="4" customWidth="1"/>
    <col min="12035" max="12035" width="14.90625" style="4" customWidth="1"/>
    <col min="12036" max="12036" width="7.08984375" style="4" bestFit="1" customWidth="1"/>
    <col min="12037" max="12288" width="9.08984375" style="4"/>
    <col min="12289" max="12289" width="29.36328125" style="4" customWidth="1"/>
    <col min="12290" max="12290" width="12.6328125" style="4" customWidth="1"/>
    <col min="12291" max="12291" width="14.90625" style="4" customWidth="1"/>
    <col min="12292" max="12292" width="7.08984375" style="4" bestFit="1" customWidth="1"/>
    <col min="12293" max="12544" width="9.08984375" style="4"/>
    <col min="12545" max="12545" width="29.36328125" style="4" customWidth="1"/>
    <col min="12546" max="12546" width="12.6328125" style="4" customWidth="1"/>
    <col min="12547" max="12547" width="14.90625" style="4" customWidth="1"/>
    <col min="12548" max="12548" width="7.08984375" style="4" bestFit="1" customWidth="1"/>
    <col min="12549" max="12800" width="9.08984375" style="4"/>
    <col min="12801" max="12801" width="29.36328125" style="4" customWidth="1"/>
    <col min="12802" max="12802" width="12.6328125" style="4" customWidth="1"/>
    <col min="12803" max="12803" width="14.90625" style="4" customWidth="1"/>
    <col min="12804" max="12804" width="7.08984375" style="4" bestFit="1" customWidth="1"/>
    <col min="12805" max="13056" width="9.08984375" style="4"/>
    <col min="13057" max="13057" width="29.36328125" style="4" customWidth="1"/>
    <col min="13058" max="13058" width="12.6328125" style="4" customWidth="1"/>
    <col min="13059" max="13059" width="14.90625" style="4" customWidth="1"/>
    <col min="13060" max="13060" width="7.08984375" style="4" bestFit="1" customWidth="1"/>
    <col min="13061" max="13312" width="9.08984375" style="4"/>
    <col min="13313" max="13313" width="29.36328125" style="4" customWidth="1"/>
    <col min="13314" max="13314" width="12.6328125" style="4" customWidth="1"/>
    <col min="13315" max="13315" width="14.90625" style="4" customWidth="1"/>
    <col min="13316" max="13316" width="7.08984375" style="4" bestFit="1" customWidth="1"/>
    <col min="13317" max="13568" width="9.08984375" style="4"/>
    <col min="13569" max="13569" width="29.36328125" style="4" customWidth="1"/>
    <col min="13570" max="13570" width="12.6328125" style="4" customWidth="1"/>
    <col min="13571" max="13571" width="14.90625" style="4" customWidth="1"/>
    <col min="13572" max="13572" width="7.08984375" style="4" bestFit="1" customWidth="1"/>
    <col min="13573" max="13824" width="9.08984375" style="4"/>
    <col min="13825" max="13825" width="29.36328125" style="4" customWidth="1"/>
    <col min="13826" max="13826" width="12.6328125" style="4" customWidth="1"/>
    <col min="13827" max="13827" width="14.90625" style="4" customWidth="1"/>
    <col min="13828" max="13828" width="7.08984375" style="4" bestFit="1" customWidth="1"/>
    <col min="13829" max="14080" width="9.08984375" style="4"/>
    <col min="14081" max="14081" width="29.36328125" style="4" customWidth="1"/>
    <col min="14082" max="14082" width="12.6328125" style="4" customWidth="1"/>
    <col min="14083" max="14083" width="14.90625" style="4" customWidth="1"/>
    <col min="14084" max="14084" width="7.08984375" style="4" bestFit="1" customWidth="1"/>
    <col min="14085" max="14336" width="9.08984375" style="4"/>
    <col min="14337" max="14337" width="29.36328125" style="4" customWidth="1"/>
    <col min="14338" max="14338" width="12.6328125" style="4" customWidth="1"/>
    <col min="14339" max="14339" width="14.90625" style="4" customWidth="1"/>
    <col min="14340" max="14340" width="7.08984375" style="4" bestFit="1" customWidth="1"/>
    <col min="14341" max="14592" width="9.08984375" style="4"/>
    <col min="14593" max="14593" width="29.36328125" style="4" customWidth="1"/>
    <col min="14594" max="14594" width="12.6328125" style="4" customWidth="1"/>
    <col min="14595" max="14595" width="14.90625" style="4" customWidth="1"/>
    <col min="14596" max="14596" width="7.08984375" style="4" bestFit="1" customWidth="1"/>
    <col min="14597" max="14848" width="9.08984375" style="4"/>
    <col min="14849" max="14849" width="29.36328125" style="4" customWidth="1"/>
    <col min="14850" max="14850" width="12.6328125" style="4" customWidth="1"/>
    <col min="14851" max="14851" width="14.90625" style="4" customWidth="1"/>
    <col min="14852" max="14852" width="7.08984375" style="4" bestFit="1" customWidth="1"/>
    <col min="14853" max="15104" width="9.08984375" style="4"/>
    <col min="15105" max="15105" width="29.36328125" style="4" customWidth="1"/>
    <col min="15106" max="15106" width="12.6328125" style="4" customWidth="1"/>
    <col min="15107" max="15107" width="14.90625" style="4" customWidth="1"/>
    <col min="15108" max="15108" width="7.08984375" style="4" bestFit="1" customWidth="1"/>
    <col min="15109" max="15360" width="9.08984375" style="4"/>
    <col min="15361" max="15361" width="29.36328125" style="4" customWidth="1"/>
    <col min="15362" max="15362" width="12.6328125" style="4" customWidth="1"/>
    <col min="15363" max="15363" width="14.90625" style="4" customWidth="1"/>
    <col min="15364" max="15364" width="7.08984375" style="4" bestFit="1" customWidth="1"/>
    <col min="15365" max="15616" width="9.08984375" style="4"/>
    <col min="15617" max="15617" width="29.36328125" style="4" customWidth="1"/>
    <col min="15618" max="15618" width="12.6328125" style="4" customWidth="1"/>
    <col min="15619" max="15619" width="14.90625" style="4" customWidth="1"/>
    <col min="15620" max="15620" width="7.08984375" style="4" bestFit="1" customWidth="1"/>
    <col min="15621" max="15872" width="9.08984375" style="4"/>
    <col min="15873" max="15873" width="29.36328125" style="4" customWidth="1"/>
    <col min="15874" max="15874" width="12.6328125" style="4" customWidth="1"/>
    <col min="15875" max="15875" width="14.90625" style="4" customWidth="1"/>
    <col min="15876" max="15876" width="7.08984375" style="4" bestFit="1" customWidth="1"/>
    <col min="15877" max="16128" width="9.08984375" style="4"/>
    <col min="16129" max="16129" width="29.36328125" style="4" customWidth="1"/>
    <col min="16130" max="16130" width="12.6328125" style="4" customWidth="1"/>
    <col min="16131" max="16131" width="14.90625" style="4" customWidth="1"/>
    <col min="16132" max="16132" width="7.08984375" style="4" bestFit="1" customWidth="1"/>
    <col min="16133" max="16384" width="9.08984375" style="4"/>
  </cols>
  <sheetData>
    <row r="1" spans="1:7" ht="12.75" customHeight="1" x14ac:dyDescent="0.25">
      <c r="A1" s="2"/>
      <c r="B1" s="2"/>
    </row>
    <row r="2" spans="1:7" s="53" customFormat="1" ht="21" customHeight="1" x14ac:dyDescent="0.4">
      <c r="A2" s="51" t="s">
        <v>31</v>
      </c>
      <c r="B2" s="51"/>
      <c r="C2" s="52"/>
      <c r="D2" s="57"/>
    </row>
    <row r="3" spans="1:7" s="57" customFormat="1" ht="31.75" customHeight="1" x14ac:dyDescent="0.4">
      <c r="A3" s="54" t="s">
        <v>4</v>
      </c>
      <c r="B3" s="55" t="s">
        <v>32</v>
      </c>
      <c r="C3" s="56" t="s">
        <v>33</v>
      </c>
      <c r="G3" s="53"/>
    </row>
    <row r="4" spans="1:7" s="57" customFormat="1" ht="20.25" customHeight="1" x14ac:dyDescent="0.4">
      <c r="A4" s="58" t="s">
        <v>19</v>
      </c>
      <c r="B4" s="59">
        <v>68.709999999999994</v>
      </c>
      <c r="C4" s="60" t="s">
        <v>34</v>
      </c>
      <c r="D4" s="53"/>
    </row>
    <row r="5" spans="1:7" s="57" customFormat="1" ht="20.25" customHeight="1" x14ac:dyDescent="0.4">
      <c r="A5" s="58" t="str">
        <f>'[2]2019'!C30</f>
        <v>SDH Tuhaň (ME)</v>
      </c>
      <c r="B5" s="59">
        <v>69.17</v>
      </c>
      <c r="C5" s="60" t="s">
        <v>35</v>
      </c>
      <c r="D5" s="53"/>
    </row>
    <row r="6" spans="1:7" s="57" customFormat="1" ht="20.25" customHeight="1" x14ac:dyDescent="0.4">
      <c r="A6" s="58" t="s">
        <v>21</v>
      </c>
      <c r="B6" s="59">
        <v>71.56</v>
      </c>
      <c r="C6" s="60" t="s">
        <v>34</v>
      </c>
      <c r="D6" s="53"/>
    </row>
    <row r="7" spans="1:7" s="57" customFormat="1" ht="20.25" customHeight="1" x14ac:dyDescent="0.4">
      <c r="A7" s="58" t="s">
        <v>25</v>
      </c>
      <c r="B7" s="59">
        <v>72.400000000000006</v>
      </c>
      <c r="C7" s="60" t="s">
        <v>34</v>
      </c>
      <c r="D7" s="53"/>
    </row>
    <row r="8" spans="1:7" s="57" customFormat="1" ht="20.25" customHeight="1" x14ac:dyDescent="0.4">
      <c r="A8" s="58" t="str">
        <f>'[2]2019'!C11</f>
        <v>SDH Střezimíř (BN)</v>
      </c>
      <c r="B8" s="59">
        <v>72.63</v>
      </c>
      <c r="C8" s="60" t="s">
        <v>35</v>
      </c>
      <c r="D8" s="53"/>
    </row>
    <row r="9" spans="1:7" s="57" customFormat="1" ht="20.25" customHeight="1" x14ac:dyDescent="0.4">
      <c r="A9" s="58" t="str">
        <f>'[2]2019'!G11</f>
        <v>SDH Petrovice (PB)</v>
      </c>
      <c r="B9" s="59">
        <v>73.53</v>
      </c>
      <c r="C9" s="60" t="s">
        <v>36</v>
      </c>
      <c r="D9" s="53"/>
    </row>
    <row r="10" spans="1:7" s="57" customFormat="1" ht="20.25" customHeight="1" x14ac:dyDescent="0.4">
      <c r="A10" s="58" t="str">
        <f>'[2]2019'!C46</f>
        <v>SDH Malé Přílepy Modré (BE)</v>
      </c>
      <c r="B10" s="59">
        <v>73.790000000000006</v>
      </c>
      <c r="C10" s="60" t="s">
        <v>36</v>
      </c>
      <c r="D10" s="53"/>
    </row>
    <row r="11" spans="1:7" s="57" customFormat="1" ht="20.25" customHeight="1" x14ac:dyDescent="0.4">
      <c r="A11" s="58" t="s">
        <v>29</v>
      </c>
      <c r="B11" s="59">
        <v>74.03</v>
      </c>
      <c r="C11" s="60" t="s">
        <v>34</v>
      </c>
      <c r="D11" s="53"/>
    </row>
    <row r="12" spans="1:7" s="57" customFormat="1" ht="20.25" customHeight="1" x14ac:dyDescent="0.4">
      <c r="A12" s="58" t="str">
        <f>'[2]2019'!C19</f>
        <v>SDH Uhlířské Janovice (KH)</v>
      </c>
      <c r="B12" s="59">
        <v>74.38</v>
      </c>
      <c r="C12" s="60" t="s">
        <v>36</v>
      </c>
      <c r="D12" s="53"/>
    </row>
    <row r="13" spans="1:7" s="57" customFormat="1" ht="20.25" customHeight="1" x14ac:dyDescent="0.4">
      <c r="A13" s="58" t="str">
        <f>'[2]2019'!C38</f>
        <v>SDH Písková Lhota (NY)</v>
      </c>
      <c r="B13" s="59">
        <v>75.08</v>
      </c>
      <c r="C13" s="60" t="s">
        <v>36</v>
      </c>
      <c r="D13" s="53"/>
    </row>
    <row r="14" spans="1:7" s="57" customFormat="1" ht="20.25" customHeight="1" x14ac:dyDescent="0.4">
      <c r="A14" s="58" t="str">
        <f>'[2]2019'!G46</f>
        <v>SDH Úvaly (PV)</v>
      </c>
      <c r="B14" s="59">
        <v>76.400000000000006</v>
      </c>
      <c r="C14" s="60" t="s">
        <v>36</v>
      </c>
      <c r="D14" s="53"/>
    </row>
    <row r="15" spans="1:7" s="57" customFormat="1" ht="20.25" customHeight="1" x14ac:dyDescent="0.4">
      <c r="A15" s="58" t="s">
        <v>20</v>
      </c>
      <c r="B15" s="59">
        <v>77.349999999999994</v>
      </c>
      <c r="C15" s="60" t="s">
        <v>34</v>
      </c>
      <c r="D15" s="53"/>
    </row>
    <row r="16" spans="1:7" s="57" customFormat="1" ht="20.25" customHeight="1" x14ac:dyDescent="0.4">
      <c r="A16" s="58" t="str">
        <f>'[2]2019'!G19</f>
        <v>SDH Lužná(RA)</v>
      </c>
      <c r="B16" s="59">
        <v>77.84</v>
      </c>
      <c r="C16" s="60" t="s">
        <v>36</v>
      </c>
      <c r="D16" s="53"/>
    </row>
    <row r="17" spans="1:4" s="57" customFormat="1" ht="20.25" customHeight="1" x14ac:dyDescent="0.4">
      <c r="A17" s="58" t="s">
        <v>24</v>
      </c>
      <c r="B17" s="59">
        <v>78.150000000000006</v>
      </c>
      <c r="C17" s="60" t="s">
        <v>34</v>
      </c>
      <c r="D17" s="53"/>
    </row>
    <row r="18" spans="1:4" s="57" customFormat="1" ht="20.25" customHeight="1" x14ac:dyDescent="0.4">
      <c r="A18" s="58" t="str">
        <f>'[2]2019'!C3</f>
        <v>SDH  Zahořany (PZ)</v>
      </c>
      <c r="B18" s="59">
        <v>78.8</v>
      </c>
      <c r="C18" s="60" t="s">
        <v>36</v>
      </c>
      <c r="D18" s="53"/>
    </row>
    <row r="19" spans="1:4" s="57" customFormat="1" ht="20.25" customHeight="1" x14ac:dyDescent="0.4">
      <c r="A19" s="58" t="str">
        <f>'[2]2019'!G30</f>
        <v>SDH Braškov (KL)</v>
      </c>
      <c r="B19" s="59">
        <v>79.52</v>
      </c>
      <c r="C19" s="60" t="s">
        <v>35</v>
      </c>
      <c r="D19" s="53"/>
    </row>
    <row r="20" spans="1:4" s="57" customFormat="1" ht="20.25" customHeight="1" x14ac:dyDescent="0.4">
      <c r="A20" s="58" t="s">
        <v>22</v>
      </c>
      <c r="B20" s="59">
        <v>80.67</v>
      </c>
      <c r="C20" s="60" t="s">
        <v>34</v>
      </c>
      <c r="D20" s="53"/>
    </row>
    <row r="21" spans="1:4" s="57" customFormat="1" ht="20.25" customHeight="1" x14ac:dyDescent="0.4">
      <c r="A21" s="58" t="str">
        <f>'[2]2019'!G3</f>
        <v>SDH Kšely  (KO)</v>
      </c>
      <c r="B21" s="59">
        <v>84</v>
      </c>
      <c r="C21" s="60" t="s">
        <v>36</v>
      </c>
      <c r="D21" s="53"/>
    </row>
    <row r="22" spans="1:4" s="57" customFormat="1" ht="20.25" customHeight="1" x14ac:dyDescent="0.4">
      <c r="A22" s="58" t="s">
        <v>27</v>
      </c>
      <c r="B22" s="59">
        <v>89.09</v>
      </c>
      <c r="C22" s="60" t="s">
        <v>34</v>
      </c>
      <c r="D22" s="53"/>
    </row>
    <row r="23" spans="1:4" s="57" customFormat="1" ht="20.25" customHeight="1" x14ac:dyDescent="0.4">
      <c r="A23" s="58" t="s">
        <v>30</v>
      </c>
      <c r="B23" s="59">
        <v>92.75</v>
      </c>
      <c r="C23" s="60" t="s">
        <v>34</v>
      </c>
      <c r="D23" s="53"/>
    </row>
    <row r="24" spans="1:4" s="57" customFormat="1" ht="20.25" customHeight="1" x14ac:dyDescent="0.4">
      <c r="A24" s="58" t="s">
        <v>28</v>
      </c>
      <c r="B24" s="59">
        <v>95.8</v>
      </c>
      <c r="C24" s="60" t="s">
        <v>34</v>
      </c>
      <c r="D24" s="53"/>
    </row>
    <row r="25" spans="1:4" s="57" customFormat="1" ht="20.25" customHeight="1" x14ac:dyDescent="0.4">
      <c r="A25" s="58" t="s">
        <v>26</v>
      </c>
      <c r="B25" s="59" t="s">
        <v>37</v>
      </c>
      <c r="C25" s="60" t="s">
        <v>34</v>
      </c>
      <c r="D25" s="53"/>
    </row>
    <row r="26" spans="1:4" s="57" customFormat="1" ht="20.25" customHeight="1" x14ac:dyDescent="0.4">
      <c r="A26" s="58" t="str">
        <f>'[2]2019'!G38</f>
        <v>SDH Břehy (MB)</v>
      </c>
      <c r="B26" s="59" t="s">
        <v>11</v>
      </c>
      <c r="C26" s="60" t="s">
        <v>35</v>
      </c>
      <c r="D26" s="53"/>
    </row>
    <row r="27" spans="1:4" s="57" customFormat="1" ht="20.25" customHeight="1" x14ac:dyDescent="0.4">
      <c r="A27" s="58" t="s">
        <v>23</v>
      </c>
      <c r="B27" s="59" t="s">
        <v>11</v>
      </c>
      <c r="C27" s="60" t="s">
        <v>34</v>
      </c>
      <c r="D27" s="53"/>
    </row>
  </sheetData>
  <pageMargins left="1.3779527559055118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4"/>
  <sheetViews>
    <sheetView workbookViewId="0">
      <selection activeCell="K23" sqref="K23"/>
    </sheetView>
  </sheetViews>
  <sheetFormatPr defaultColWidth="9.08984375" defaultRowHeight="12.5" x14ac:dyDescent="0.25"/>
  <cols>
    <col min="1" max="1" width="9.08984375" style="4"/>
    <col min="2" max="2" width="30.90625" style="4" customWidth="1"/>
    <col min="3" max="3" width="12.90625" style="4" customWidth="1"/>
    <col min="4" max="4" width="14.90625" style="4" hidden="1" customWidth="1"/>
    <col min="5" max="5" width="11.453125" style="4" hidden="1" customWidth="1"/>
    <col min="6" max="6" width="12.08984375" style="4" customWidth="1"/>
    <col min="7" max="7" width="14.90625" style="4" hidden="1" customWidth="1"/>
    <col min="8" max="8" width="11.453125" style="4" hidden="1" customWidth="1"/>
    <col min="9" max="9" width="14.453125" style="4" customWidth="1"/>
    <col min="10" max="10" width="14.36328125" style="4" customWidth="1"/>
    <col min="11" max="257" width="9.08984375" style="4"/>
    <col min="258" max="258" width="30.90625" style="4" customWidth="1"/>
    <col min="259" max="259" width="12.90625" style="4" customWidth="1"/>
    <col min="260" max="261" width="0" style="4" hidden="1" customWidth="1"/>
    <col min="262" max="262" width="12.08984375" style="4" customWidth="1"/>
    <col min="263" max="264" width="0" style="4" hidden="1" customWidth="1"/>
    <col min="265" max="265" width="14.453125" style="4" customWidth="1"/>
    <col min="266" max="266" width="12" style="4" customWidth="1"/>
    <col min="267" max="513" width="9.08984375" style="4"/>
    <col min="514" max="514" width="30.90625" style="4" customWidth="1"/>
    <col min="515" max="515" width="12.90625" style="4" customWidth="1"/>
    <col min="516" max="517" width="0" style="4" hidden="1" customWidth="1"/>
    <col min="518" max="518" width="12.08984375" style="4" customWidth="1"/>
    <col min="519" max="520" width="0" style="4" hidden="1" customWidth="1"/>
    <col min="521" max="521" width="14.453125" style="4" customWidth="1"/>
    <col min="522" max="522" width="12" style="4" customWidth="1"/>
    <col min="523" max="769" width="9.08984375" style="4"/>
    <col min="770" max="770" width="30.90625" style="4" customWidth="1"/>
    <col min="771" max="771" width="12.90625" style="4" customWidth="1"/>
    <col min="772" max="773" width="0" style="4" hidden="1" customWidth="1"/>
    <col min="774" max="774" width="12.08984375" style="4" customWidth="1"/>
    <col min="775" max="776" width="0" style="4" hidden="1" customWidth="1"/>
    <col min="777" max="777" width="14.453125" style="4" customWidth="1"/>
    <col min="778" max="778" width="12" style="4" customWidth="1"/>
    <col min="779" max="1025" width="9.08984375" style="4"/>
    <col min="1026" max="1026" width="30.90625" style="4" customWidth="1"/>
    <col min="1027" max="1027" width="12.90625" style="4" customWidth="1"/>
    <col min="1028" max="1029" width="0" style="4" hidden="1" customWidth="1"/>
    <col min="1030" max="1030" width="12.08984375" style="4" customWidth="1"/>
    <col min="1031" max="1032" width="0" style="4" hidden="1" customWidth="1"/>
    <col min="1033" max="1033" width="14.453125" style="4" customWidth="1"/>
    <col min="1034" max="1034" width="12" style="4" customWidth="1"/>
    <col min="1035" max="1281" width="9.08984375" style="4"/>
    <col min="1282" max="1282" width="30.90625" style="4" customWidth="1"/>
    <col min="1283" max="1283" width="12.90625" style="4" customWidth="1"/>
    <col min="1284" max="1285" width="0" style="4" hidden="1" customWidth="1"/>
    <col min="1286" max="1286" width="12.08984375" style="4" customWidth="1"/>
    <col min="1287" max="1288" width="0" style="4" hidden="1" customWidth="1"/>
    <col min="1289" max="1289" width="14.453125" style="4" customWidth="1"/>
    <col min="1290" max="1290" width="12" style="4" customWidth="1"/>
    <col min="1291" max="1537" width="9.08984375" style="4"/>
    <col min="1538" max="1538" width="30.90625" style="4" customWidth="1"/>
    <col min="1539" max="1539" width="12.90625" style="4" customWidth="1"/>
    <col min="1540" max="1541" width="0" style="4" hidden="1" customWidth="1"/>
    <col min="1542" max="1542" width="12.08984375" style="4" customWidth="1"/>
    <col min="1543" max="1544" width="0" style="4" hidden="1" customWidth="1"/>
    <col min="1545" max="1545" width="14.453125" style="4" customWidth="1"/>
    <col min="1546" max="1546" width="12" style="4" customWidth="1"/>
    <col min="1547" max="1793" width="9.08984375" style="4"/>
    <col min="1794" max="1794" width="30.90625" style="4" customWidth="1"/>
    <col min="1795" max="1795" width="12.90625" style="4" customWidth="1"/>
    <col min="1796" max="1797" width="0" style="4" hidden="1" customWidth="1"/>
    <col min="1798" max="1798" width="12.08984375" style="4" customWidth="1"/>
    <col min="1799" max="1800" width="0" style="4" hidden="1" customWidth="1"/>
    <col min="1801" max="1801" width="14.453125" style="4" customWidth="1"/>
    <col min="1802" max="1802" width="12" style="4" customWidth="1"/>
    <col min="1803" max="2049" width="9.08984375" style="4"/>
    <col min="2050" max="2050" width="30.90625" style="4" customWidth="1"/>
    <col min="2051" max="2051" width="12.90625" style="4" customWidth="1"/>
    <col min="2052" max="2053" width="0" style="4" hidden="1" customWidth="1"/>
    <col min="2054" max="2054" width="12.08984375" style="4" customWidth="1"/>
    <col min="2055" max="2056" width="0" style="4" hidden="1" customWidth="1"/>
    <col min="2057" max="2057" width="14.453125" style="4" customWidth="1"/>
    <col min="2058" max="2058" width="12" style="4" customWidth="1"/>
    <col min="2059" max="2305" width="9.08984375" style="4"/>
    <col min="2306" max="2306" width="30.90625" style="4" customWidth="1"/>
    <col min="2307" max="2307" width="12.90625" style="4" customWidth="1"/>
    <col min="2308" max="2309" width="0" style="4" hidden="1" customWidth="1"/>
    <col min="2310" max="2310" width="12.08984375" style="4" customWidth="1"/>
    <col min="2311" max="2312" width="0" style="4" hidden="1" customWidth="1"/>
    <col min="2313" max="2313" width="14.453125" style="4" customWidth="1"/>
    <col min="2314" max="2314" width="12" style="4" customWidth="1"/>
    <col min="2315" max="2561" width="9.08984375" style="4"/>
    <col min="2562" max="2562" width="30.90625" style="4" customWidth="1"/>
    <col min="2563" max="2563" width="12.90625" style="4" customWidth="1"/>
    <col min="2564" max="2565" width="0" style="4" hidden="1" customWidth="1"/>
    <col min="2566" max="2566" width="12.08984375" style="4" customWidth="1"/>
    <col min="2567" max="2568" width="0" style="4" hidden="1" customWidth="1"/>
    <col min="2569" max="2569" width="14.453125" style="4" customWidth="1"/>
    <col min="2570" max="2570" width="12" style="4" customWidth="1"/>
    <col min="2571" max="2817" width="9.08984375" style="4"/>
    <col min="2818" max="2818" width="30.90625" style="4" customWidth="1"/>
    <col min="2819" max="2819" width="12.90625" style="4" customWidth="1"/>
    <col min="2820" max="2821" width="0" style="4" hidden="1" customWidth="1"/>
    <col min="2822" max="2822" width="12.08984375" style="4" customWidth="1"/>
    <col min="2823" max="2824" width="0" style="4" hidden="1" customWidth="1"/>
    <col min="2825" max="2825" width="14.453125" style="4" customWidth="1"/>
    <col min="2826" max="2826" width="12" style="4" customWidth="1"/>
    <col min="2827" max="3073" width="9.08984375" style="4"/>
    <col min="3074" max="3074" width="30.90625" style="4" customWidth="1"/>
    <col min="3075" max="3075" width="12.90625" style="4" customWidth="1"/>
    <col min="3076" max="3077" width="0" style="4" hidden="1" customWidth="1"/>
    <col min="3078" max="3078" width="12.08984375" style="4" customWidth="1"/>
    <col min="3079" max="3080" width="0" style="4" hidden="1" customWidth="1"/>
    <col min="3081" max="3081" width="14.453125" style="4" customWidth="1"/>
    <col min="3082" max="3082" width="12" style="4" customWidth="1"/>
    <col min="3083" max="3329" width="9.08984375" style="4"/>
    <col min="3330" max="3330" width="30.90625" style="4" customWidth="1"/>
    <col min="3331" max="3331" width="12.90625" style="4" customWidth="1"/>
    <col min="3332" max="3333" width="0" style="4" hidden="1" customWidth="1"/>
    <col min="3334" max="3334" width="12.08984375" style="4" customWidth="1"/>
    <col min="3335" max="3336" width="0" style="4" hidden="1" customWidth="1"/>
    <col min="3337" max="3337" width="14.453125" style="4" customWidth="1"/>
    <col min="3338" max="3338" width="12" style="4" customWidth="1"/>
    <col min="3339" max="3585" width="9.08984375" style="4"/>
    <col min="3586" max="3586" width="30.90625" style="4" customWidth="1"/>
    <col min="3587" max="3587" width="12.90625" style="4" customWidth="1"/>
    <col min="3588" max="3589" width="0" style="4" hidden="1" customWidth="1"/>
    <col min="3590" max="3590" width="12.08984375" style="4" customWidth="1"/>
    <col min="3591" max="3592" width="0" style="4" hidden="1" customWidth="1"/>
    <col min="3593" max="3593" width="14.453125" style="4" customWidth="1"/>
    <col min="3594" max="3594" width="12" style="4" customWidth="1"/>
    <col min="3595" max="3841" width="9.08984375" style="4"/>
    <col min="3842" max="3842" width="30.90625" style="4" customWidth="1"/>
    <col min="3843" max="3843" width="12.90625" style="4" customWidth="1"/>
    <col min="3844" max="3845" width="0" style="4" hidden="1" customWidth="1"/>
    <col min="3846" max="3846" width="12.08984375" style="4" customWidth="1"/>
    <col min="3847" max="3848" width="0" style="4" hidden="1" customWidth="1"/>
    <col min="3849" max="3849" width="14.453125" style="4" customWidth="1"/>
    <col min="3850" max="3850" width="12" style="4" customWidth="1"/>
    <col min="3851" max="4097" width="9.08984375" style="4"/>
    <col min="4098" max="4098" width="30.90625" style="4" customWidth="1"/>
    <col min="4099" max="4099" width="12.90625" style="4" customWidth="1"/>
    <col min="4100" max="4101" width="0" style="4" hidden="1" customWidth="1"/>
    <col min="4102" max="4102" width="12.08984375" style="4" customWidth="1"/>
    <col min="4103" max="4104" width="0" style="4" hidden="1" customWidth="1"/>
    <col min="4105" max="4105" width="14.453125" style="4" customWidth="1"/>
    <col min="4106" max="4106" width="12" style="4" customWidth="1"/>
    <col min="4107" max="4353" width="9.08984375" style="4"/>
    <col min="4354" max="4354" width="30.90625" style="4" customWidth="1"/>
    <col min="4355" max="4355" width="12.90625" style="4" customWidth="1"/>
    <col min="4356" max="4357" width="0" style="4" hidden="1" customWidth="1"/>
    <col min="4358" max="4358" width="12.08984375" style="4" customWidth="1"/>
    <col min="4359" max="4360" width="0" style="4" hidden="1" customWidth="1"/>
    <col min="4361" max="4361" width="14.453125" style="4" customWidth="1"/>
    <col min="4362" max="4362" width="12" style="4" customWidth="1"/>
    <col min="4363" max="4609" width="9.08984375" style="4"/>
    <col min="4610" max="4610" width="30.90625" style="4" customWidth="1"/>
    <col min="4611" max="4611" width="12.90625" style="4" customWidth="1"/>
    <col min="4612" max="4613" width="0" style="4" hidden="1" customWidth="1"/>
    <col min="4614" max="4614" width="12.08984375" style="4" customWidth="1"/>
    <col min="4615" max="4616" width="0" style="4" hidden="1" customWidth="1"/>
    <col min="4617" max="4617" width="14.453125" style="4" customWidth="1"/>
    <col min="4618" max="4618" width="12" style="4" customWidth="1"/>
    <col min="4619" max="4865" width="9.08984375" style="4"/>
    <col min="4866" max="4866" width="30.90625" style="4" customWidth="1"/>
    <col min="4867" max="4867" width="12.90625" style="4" customWidth="1"/>
    <col min="4868" max="4869" width="0" style="4" hidden="1" customWidth="1"/>
    <col min="4870" max="4870" width="12.08984375" style="4" customWidth="1"/>
    <col min="4871" max="4872" width="0" style="4" hidden="1" customWidth="1"/>
    <col min="4873" max="4873" width="14.453125" style="4" customWidth="1"/>
    <col min="4874" max="4874" width="12" style="4" customWidth="1"/>
    <col min="4875" max="5121" width="9.08984375" style="4"/>
    <col min="5122" max="5122" width="30.90625" style="4" customWidth="1"/>
    <col min="5123" max="5123" width="12.90625" style="4" customWidth="1"/>
    <col min="5124" max="5125" width="0" style="4" hidden="1" customWidth="1"/>
    <col min="5126" max="5126" width="12.08984375" style="4" customWidth="1"/>
    <col min="5127" max="5128" width="0" style="4" hidden="1" customWidth="1"/>
    <col min="5129" max="5129" width="14.453125" style="4" customWidth="1"/>
    <col min="5130" max="5130" width="12" style="4" customWidth="1"/>
    <col min="5131" max="5377" width="9.08984375" style="4"/>
    <col min="5378" max="5378" width="30.90625" style="4" customWidth="1"/>
    <col min="5379" max="5379" width="12.90625" style="4" customWidth="1"/>
    <col min="5380" max="5381" width="0" style="4" hidden="1" customWidth="1"/>
    <col min="5382" max="5382" width="12.08984375" style="4" customWidth="1"/>
    <col min="5383" max="5384" width="0" style="4" hidden="1" customWidth="1"/>
    <col min="5385" max="5385" width="14.453125" style="4" customWidth="1"/>
    <col min="5386" max="5386" width="12" style="4" customWidth="1"/>
    <col min="5387" max="5633" width="9.08984375" style="4"/>
    <col min="5634" max="5634" width="30.90625" style="4" customWidth="1"/>
    <col min="5635" max="5635" width="12.90625" style="4" customWidth="1"/>
    <col min="5636" max="5637" width="0" style="4" hidden="1" customWidth="1"/>
    <col min="5638" max="5638" width="12.08984375" style="4" customWidth="1"/>
    <col min="5639" max="5640" width="0" style="4" hidden="1" customWidth="1"/>
    <col min="5641" max="5641" width="14.453125" style="4" customWidth="1"/>
    <col min="5642" max="5642" width="12" style="4" customWidth="1"/>
    <col min="5643" max="5889" width="9.08984375" style="4"/>
    <col min="5890" max="5890" width="30.90625" style="4" customWidth="1"/>
    <col min="5891" max="5891" width="12.90625" style="4" customWidth="1"/>
    <col min="5892" max="5893" width="0" style="4" hidden="1" customWidth="1"/>
    <col min="5894" max="5894" width="12.08984375" style="4" customWidth="1"/>
    <col min="5895" max="5896" width="0" style="4" hidden="1" customWidth="1"/>
    <col min="5897" max="5897" width="14.453125" style="4" customWidth="1"/>
    <col min="5898" max="5898" width="12" style="4" customWidth="1"/>
    <col min="5899" max="6145" width="9.08984375" style="4"/>
    <col min="6146" max="6146" width="30.90625" style="4" customWidth="1"/>
    <col min="6147" max="6147" width="12.90625" style="4" customWidth="1"/>
    <col min="6148" max="6149" width="0" style="4" hidden="1" customWidth="1"/>
    <col min="6150" max="6150" width="12.08984375" style="4" customWidth="1"/>
    <col min="6151" max="6152" width="0" style="4" hidden="1" customWidth="1"/>
    <col min="6153" max="6153" width="14.453125" style="4" customWidth="1"/>
    <col min="6154" max="6154" width="12" style="4" customWidth="1"/>
    <col min="6155" max="6401" width="9.08984375" style="4"/>
    <col min="6402" max="6402" width="30.90625" style="4" customWidth="1"/>
    <col min="6403" max="6403" width="12.90625" style="4" customWidth="1"/>
    <col min="6404" max="6405" width="0" style="4" hidden="1" customWidth="1"/>
    <col min="6406" max="6406" width="12.08984375" style="4" customWidth="1"/>
    <col min="6407" max="6408" width="0" style="4" hidden="1" customWidth="1"/>
    <col min="6409" max="6409" width="14.453125" style="4" customWidth="1"/>
    <col min="6410" max="6410" width="12" style="4" customWidth="1"/>
    <col min="6411" max="6657" width="9.08984375" style="4"/>
    <col min="6658" max="6658" width="30.90625" style="4" customWidth="1"/>
    <col min="6659" max="6659" width="12.90625" style="4" customWidth="1"/>
    <col min="6660" max="6661" width="0" style="4" hidden="1" customWidth="1"/>
    <col min="6662" max="6662" width="12.08984375" style="4" customWidth="1"/>
    <col min="6663" max="6664" width="0" style="4" hidden="1" customWidth="1"/>
    <col min="6665" max="6665" width="14.453125" style="4" customWidth="1"/>
    <col min="6666" max="6666" width="12" style="4" customWidth="1"/>
    <col min="6667" max="6913" width="9.08984375" style="4"/>
    <col min="6914" max="6914" width="30.90625" style="4" customWidth="1"/>
    <col min="6915" max="6915" width="12.90625" style="4" customWidth="1"/>
    <col min="6916" max="6917" width="0" style="4" hidden="1" customWidth="1"/>
    <col min="6918" max="6918" width="12.08984375" style="4" customWidth="1"/>
    <col min="6919" max="6920" width="0" style="4" hidden="1" customWidth="1"/>
    <col min="6921" max="6921" width="14.453125" style="4" customWidth="1"/>
    <col min="6922" max="6922" width="12" style="4" customWidth="1"/>
    <col min="6923" max="7169" width="9.08984375" style="4"/>
    <col min="7170" max="7170" width="30.90625" style="4" customWidth="1"/>
    <col min="7171" max="7171" width="12.90625" style="4" customWidth="1"/>
    <col min="7172" max="7173" width="0" style="4" hidden="1" customWidth="1"/>
    <col min="7174" max="7174" width="12.08984375" style="4" customWidth="1"/>
    <col min="7175" max="7176" width="0" style="4" hidden="1" customWidth="1"/>
    <col min="7177" max="7177" width="14.453125" style="4" customWidth="1"/>
    <col min="7178" max="7178" width="12" style="4" customWidth="1"/>
    <col min="7179" max="7425" width="9.08984375" style="4"/>
    <col min="7426" max="7426" width="30.90625" style="4" customWidth="1"/>
    <col min="7427" max="7427" width="12.90625" style="4" customWidth="1"/>
    <col min="7428" max="7429" width="0" style="4" hidden="1" customWidth="1"/>
    <col min="7430" max="7430" width="12.08984375" style="4" customWidth="1"/>
    <col min="7431" max="7432" width="0" style="4" hidden="1" customWidth="1"/>
    <col min="7433" max="7433" width="14.453125" style="4" customWidth="1"/>
    <col min="7434" max="7434" width="12" style="4" customWidth="1"/>
    <col min="7435" max="7681" width="9.08984375" style="4"/>
    <col min="7682" max="7682" width="30.90625" style="4" customWidth="1"/>
    <col min="7683" max="7683" width="12.90625" style="4" customWidth="1"/>
    <col min="7684" max="7685" width="0" style="4" hidden="1" customWidth="1"/>
    <col min="7686" max="7686" width="12.08984375" style="4" customWidth="1"/>
    <col min="7687" max="7688" width="0" style="4" hidden="1" customWidth="1"/>
    <col min="7689" max="7689" width="14.453125" style="4" customWidth="1"/>
    <col min="7690" max="7690" width="12" style="4" customWidth="1"/>
    <col min="7691" max="7937" width="9.08984375" style="4"/>
    <col min="7938" max="7938" width="30.90625" style="4" customWidth="1"/>
    <col min="7939" max="7939" width="12.90625" style="4" customWidth="1"/>
    <col min="7940" max="7941" width="0" style="4" hidden="1" customWidth="1"/>
    <col min="7942" max="7942" width="12.08984375" style="4" customWidth="1"/>
    <col min="7943" max="7944" width="0" style="4" hidden="1" customWidth="1"/>
    <col min="7945" max="7945" width="14.453125" style="4" customWidth="1"/>
    <col min="7946" max="7946" width="12" style="4" customWidth="1"/>
    <col min="7947" max="8193" width="9.08984375" style="4"/>
    <col min="8194" max="8194" width="30.90625" style="4" customWidth="1"/>
    <col min="8195" max="8195" width="12.90625" style="4" customWidth="1"/>
    <col min="8196" max="8197" width="0" style="4" hidden="1" customWidth="1"/>
    <col min="8198" max="8198" width="12.08984375" style="4" customWidth="1"/>
    <col min="8199" max="8200" width="0" style="4" hidden="1" customWidth="1"/>
    <col min="8201" max="8201" width="14.453125" style="4" customWidth="1"/>
    <col min="8202" max="8202" width="12" style="4" customWidth="1"/>
    <col min="8203" max="8449" width="9.08984375" style="4"/>
    <col min="8450" max="8450" width="30.90625" style="4" customWidth="1"/>
    <col min="8451" max="8451" width="12.90625" style="4" customWidth="1"/>
    <col min="8452" max="8453" width="0" style="4" hidden="1" customWidth="1"/>
    <col min="8454" max="8454" width="12.08984375" style="4" customWidth="1"/>
    <col min="8455" max="8456" width="0" style="4" hidden="1" customWidth="1"/>
    <col min="8457" max="8457" width="14.453125" style="4" customWidth="1"/>
    <col min="8458" max="8458" width="12" style="4" customWidth="1"/>
    <col min="8459" max="8705" width="9.08984375" style="4"/>
    <col min="8706" max="8706" width="30.90625" style="4" customWidth="1"/>
    <col min="8707" max="8707" width="12.90625" style="4" customWidth="1"/>
    <col min="8708" max="8709" width="0" style="4" hidden="1" customWidth="1"/>
    <col min="8710" max="8710" width="12.08984375" style="4" customWidth="1"/>
    <col min="8711" max="8712" width="0" style="4" hidden="1" customWidth="1"/>
    <col min="8713" max="8713" width="14.453125" style="4" customWidth="1"/>
    <col min="8714" max="8714" width="12" style="4" customWidth="1"/>
    <col min="8715" max="8961" width="9.08984375" style="4"/>
    <col min="8962" max="8962" width="30.90625" style="4" customWidth="1"/>
    <col min="8963" max="8963" width="12.90625" style="4" customWidth="1"/>
    <col min="8964" max="8965" width="0" style="4" hidden="1" customWidth="1"/>
    <col min="8966" max="8966" width="12.08984375" style="4" customWidth="1"/>
    <col min="8967" max="8968" width="0" style="4" hidden="1" customWidth="1"/>
    <col min="8969" max="8969" width="14.453125" style="4" customWidth="1"/>
    <col min="8970" max="8970" width="12" style="4" customWidth="1"/>
    <col min="8971" max="9217" width="9.08984375" style="4"/>
    <col min="9218" max="9218" width="30.90625" style="4" customWidth="1"/>
    <col min="9219" max="9219" width="12.90625" style="4" customWidth="1"/>
    <col min="9220" max="9221" width="0" style="4" hidden="1" customWidth="1"/>
    <col min="9222" max="9222" width="12.08984375" style="4" customWidth="1"/>
    <col min="9223" max="9224" width="0" style="4" hidden="1" customWidth="1"/>
    <col min="9225" max="9225" width="14.453125" style="4" customWidth="1"/>
    <col min="9226" max="9226" width="12" style="4" customWidth="1"/>
    <col min="9227" max="9473" width="9.08984375" style="4"/>
    <col min="9474" max="9474" width="30.90625" style="4" customWidth="1"/>
    <col min="9475" max="9475" width="12.90625" style="4" customWidth="1"/>
    <col min="9476" max="9477" width="0" style="4" hidden="1" customWidth="1"/>
    <col min="9478" max="9478" width="12.08984375" style="4" customWidth="1"/>
    <col min="9479" max="9480" width="0" style="4" hidden="1" customWidth="1"/>
    <col min="9481" max="9481" width="14.453125" style="4" customWidth="1"/>
    <col min="9482" max="9482" width="12" style="4" customWidth="1"/>
    <col min="9483" max="9729" width="9.08984375" style="4"/>
    <col min="9730" max="9730" width="30.90625" style="4" customWidth="1"/>
    <col min="9731" max="9731" width="12.90625" style="4" customWidth="1"/>
    <col min="9732" max="9733" width="0" style="4" hidden="1" customWidth="1"/>
    <col min="9734" max="9734" width="12.08984375" style="4" customWidth="1"/>
    <col min="9735" max="9736" width="0" style="4" hidden="1" customWidth="1"/>
    <col min="9737" max="9737" width="14.453125" style="4" customWidth="1"/>
    <col min="9738" max="9738" width="12" style="4" customWidth="1"/>
    <col min="9739" max="9985" width="9.08984375" style="4"/>
    <col min="9986" max="9986" width="30.90625" style="4" customWidth="1"/>
    <col min="9987" max="9987" width="12.90625" style="4" customWidth="1"/>
    <col min="9988" max="9989" width="0" style="4" hidden="1" customWidth="1"/>
    <col min="9990" max="9990" width="12.08984375" style="4" customWidth="1"/>
    <col min="9991" max="9992" width="0" style="4" hidden="1" customWidth="1"/>
    <col min="9993" max="9993" width="14.453125" style="4" customWidth="1"/>
    <col min="9994" max="9994" width="12" style="4" customWidth="1"/>
    <col min="9995" max="10241" width="9.08984375" style="4"/>
    <col min="10242" max="10242" width="30.90625" style="4" customWidth="1"/>
    <col min="10243" max="10243" width="12.90625" style="4" customWidth="1"/>
    <col min="10244" max="10245" width="0" style="4" hidden="1" customWidth="1"/>
    <col min="10246" max="10246" width="12.08984375" style="4" customWidth="1"/>
    <col min="10247" max="10248" width="0" style="4" hidden="1" customWidth="1"/>
    <col min="10249" max="10249" width="14.453125" style="4" customWidth="1"/>
    <col min="10250" max="10250" width="12" style="4" customWidth="1"/>
    <col min="10251" max="10497" width="9.08984375" style="4"/>
    <col min="10498" max="10498" width="30.90625" style="4" customWidth="1"/>
    <col min="10499" max="10499" width="12.90625" style="4" customWidth="1"/>
    <col min="10500" max="10501" width="0" style="4" hidden="1" customWidth="1"/>
    <col min="10502" max="10502" width="12.08984375" style="4" customWidth="1"/>
    <col min="10503" max="10504" width="0" style="4" hidden="1" customWidth="1"/>
    <col min="10505" max="10505" width="14.453125" style="4" customWidth="1"/>
    <col min="10506" max="10506" width="12" style="4" customWidth="1"/>
    <col min="10507" max="10753" width="9.08984375" style="4"/>
    <col min="10754" max="10754" width="30.90625" style="4" customWidth="1"/>
    <col min="10755" max="10755" width="12.90625" style="4" customWidth="1"/>
    <col min="10756" max="10757" width="0" style="4" hidden="1" customWidth="1"/>
    <col min="10758" max="10758" width="12.08984375" style="4" customWidth="1"/>
    <col min="10759" max="10760" width="0" style="4" hidden="1" customWidth="1"/>
    <col min="10761" max="10761" width="14.453125" style="4" customWidth="1"/>
    <col min="10762" max="10762" width="12" style="4" customWidth="1"/>
    <col min="10763" max="11009" width="9.08984375" style="4"/>
    <col min="11010" max="11010" width="30.90625" style="4" customWidth="1"/>
    <col min="11011" max="11011" width="12.90625" style="4" customWidth="1"/>
    <col min="11012" max="11013" width="0" style="4" hidden="1" customWidth="1"/>
    <col min="11014" max="11014" width="12.08984375" style="4" customWidth="1"/>
    <col min="11015" max="11016" width="0" style="4" hidden="1" customWidth="1"/>
    <col min="11017" max="11017" width="14.453125" style="4" customWidth="1"/>
    <col min="11018" max="11018" width="12" style="4" customWidth="1"/>
    <col min="11019" max="11265" width="9.08984375" style="4"/>
    <col min="11266" max="11266" width="30.90625" style="4" customWidth="1"/>
    <col min="11267" max="11267" width="12.90625" style="4" customWidth="1"/>
    <col min="11268" max="11269" width="0" style="4" hidden="1" customWidth="1"/>
    <col min="11270" max="11270" width="12.08984375" style="4" customWidth="1"/>
    <col min="11271" max="11272" width="0" style="4" hidden="1" customWidth="1"/>
    <col min="11273" max="11273" width="14.453125" style="4" customWidth="1"/>
    <col min="11274" max="11274" width="12" style="4" customWidth="1"/>
    <col min="11275" max="11521" width="9.08984375" style="4"/>
    <col min="11522" max="11522" width="30.90625" style="4" customWidth="1"/>
    <col min="11523" max="11523" width="12.90625" style="4" customWidth="1"/>
    <col min="11524" max="11525" width="0" style="4" hidden="1" customWidth="1"/>
    <col min="11526" max="11526" width="12.08984375" style="4" customWidth="1"/>
    <col min="11527" max="11528" width="0" style="4" hidden="1" customWidth="1"/>
    <col min="11529" max="11529" width="14.453125" style="4" customWidth="1"/>
    <col min="11530" max="11530" width="12" style="4" customWidth="1"/>
    <col min="11531" max="11777" width="9.08984375" style="4"/>
    <col min="11778" max="11778" width="30.90625" style="4" customWidth="1"/>
    <col min="11779" max="11779" width="12.90625" style="4" customWidth="1"/>
    <col min="11780" max="11781" width="0" style="4" hidden="1" customWidth="1"/>
    <col min="11782" max="11782" width="12.08984375" style="4" customWidth="1"/>
    <col min="11783" max="11784" width="0" style="4" hidden="1" customWidth="1"/>
    <col min="11785" max="11785" width="14.453125" style="4" customWidth="1"/>
    <col min="11786" max="11786" width="12" style="4" customWidth="1"/>
    <col min="11787" max="12033" width="9.08984375" style="4"/>
    <col min="12034" max="12034" width="30.90625" style="4" customWidth="1"/>
    <col min="12035" max="12035" width="12.90625" style="4" customWidth="1"/>
    <col min="12036" max="12037" width="0" style="4" hidden="1" customWidth="1"/>
    <col min="12038" max="12038" width="12.08984375" style="4" customWidth="1"/>
    <col min="12039" max="12040" width="0" style="4" hidden="1" customWidth="1"/>
    <col min="12041" max="12041" width="14.453125" style="4" customWidth="1"/>
    <col min="12042" max="12042" width="12" style="4" customWidth="1"/>
    <col min="12043" max="12289" width="9.08984375" style="4"/>
    <col min="12290" max="12290" width="30.90625" style="4" customWidth="1"/>
    <col min="12291" max="12291" width="12.90625" style="4" customWidth="1"/>
    <col min="12292" max="12293" width="0" style="4" hidden="1" customWidth="1"/>
    <col min="12294" max="12294" width="12.08984375" style="4" customWidth="1"/>
    <col min="12295" max="12296" width="0" style="4" hidden="1" customWidth="1"/>
    <col min="12297" max="12297" width="14.453125" style="4" customWidth="1"/>
    <col min="12298" max="12298" width="12" style="4" customWidth="1"/>
    <col min="12299" max="12545" width="9.08984375" style="4"/>
    <col min="12546" max="12546" width="30.90625" style="4" customWidth="1"/>
    <col min="12547" max="12547" width="12.90625" style="4" customWidth="1"/>
    <col min="12548" max="12549" width="0" style="4" hidden="1" customWidth="1"/>
    <col min="12550" max="12550" width="12.08984375" style="4" customWidth="1"/>
    <col min="12551" max="12552" width="0" style="4" hidden="1" customWidth="1"/>
    <col min="12553" max="12553" width="14.453125" style="4" customWidth="1"/>
    <col min="12554" max="12554" width="12" style="4" customWidth="1"/>
    <col min="12555" max="12801" width="9.08984375" style="4"/>
    <col min="12802" max="12802" width="30.90625" style="4" customWidth="1"/>
    <col min="12803" max="12803" width="12.90625" style="4" customWidth="1"/>
    <col min="12804" max="12805" width="0" style="4" hidden="1" customWidth="1"/>
    <col min="12806" max="12806" width="12.08984375" style="4" customWidth="1"/>
    <col min="12807" max="12808" width="0" style="4" hidden="1" customWidth="1"/>
    <col min="12809" max="12809" width="14.453125" style="4" customWidth="1"/>
    <col min="12810" max="12810" width="12" style="4" customWidth="1"/>
    <col min="12811" max="13057" width="9.08984375" style="4"/>
    <col min="13058" max="13058" width="30.90625" style="4" customWidth="1"/>
    <col min="13059" max="13059" width="12.90625" style="4" customWidth="1"/>
    <col min="13060" max="13061" width="0" style="4" hidden="1" customWidth="1"/>
    <col min="13062" max="13062" width="12.08984375" style="4" customWidth="1"/>
    <col min="13063" max="13064" width="0" style="4" hidden="1" customWidth="1"/>
    <col min="13065" max="13065" width="14.453125" style="4" customWidth="1"/>
    <col min="13066" max="13066" width="12" style="4" customWidth="1"/>
    <col min="13067" max="13313" width="9.08984375" style="4"/>
    <col min="13314" max="13314" width="30.90625" style="4" customWidth="1"/>
    <col min="13315" max="13315" width="12.90625" style="4" customWidth="1"/>
    <col min="13316" max="13317" width="0" style="4" hidden="1" customWidth="1"/>
    <col min="13318" max="13318" width="12.08984375" style="4" customWidth="1"/>
    <col min="13319" max="13320" width="0" style="4" hidden="1" customWidth="1"/>
    <col min="13321" max="13321" width="14.453125" style="4" customWidth="1"/>
    <col min="13322" max="13322" width="12" style="4" customWidth="1"/>
    <col min="13323" max="13569" width="9.08984375" style="4"/>
    <col min="13570" max="13570" width="30.90625" style="4" customWidth="1"/>
    <col min="13571" max="13571" width="12.90625" style="4" customWidth="1"/>
    <col min="13572" max="13573" width="0" style="4" hidden="1" customWidth="1"/>
    <col min="13574" max="13574" width="12.08984375" style="4" customWidth="1"/>
    <col min="13575" max="13576" width="0" style="4" hidden="1" customWidth="1"/>
    <col min="13577" max="13577" width="14.453125" style="4" customWidth="1"/>
    <col min="13578" max="13578" width="12" style="4" customWidth="1"/>
    <col min="13579" max="13825" width="9.08984375" style="4"/>
    <col min="13826" max="13826" width="30.90625" style="4" customWidth="1"/>
    <col min="13827" max="13827" width="12.90625" style="4" customWidth="1"/>
    <col min="13828" max="13829" width="0" style="4" hidden="1" customWidth="1"/>
    <col min="13830" max="13830" width="12.08984375" style="4" customWidth="1"/>
    <col min="13831" max="13832" width="0" style="4" hidden="1" customWidth="1"/>
    <col min="13833" max="13833" width="14.453125" style="4" customWidth="1"/>
    <col min="13834" max="13834" width="12" style="4" customWidth="1"/>
    <col min="13835" max="14081" width="9.08984375" style="4"/>
    <col min="14082" max="14082" width="30.90625" style="4" customWidth="1"/>
    <col min="14083" max="14083" width="12.90625" style="4" customWidth="1"/>
    <col min="14084" max="14085" width="0" style="4" hidden="1" customWidth="1"/>
    <col min="14086" max="14086" width="12.08984375" style="4" customWidth="1"/>
    <col min="14087" max="14088" width="0" style="4" hidden="1" customWidth="1"/>
    <col min="14089" max="14089" width="14.453125" style="4" customWidth="1"/>
    <col min="14090" max="14090" width="12" style="4" customWidth="1"/>
    <col min="14091" max="14337" width="9.08984375" style="4"/>
    <col min="14338" max="14338" width="30.90625" style="4" customWidth="1"/>
    <col min="14339" max="14339" width="12.90625" style="4" customWidth="1"/>
    <col min="14340" max="14341" width="0" style="4" hidden="1" customWidth="1"/>
    <col min="14342" max="14342" width="12.08984375" style="4" customWidth="1"/>
    <col min="14343" max="14344" width="0" style="4" hidden="1" customWidth="1"/>
    <col min="14345" max="14345" width="14.453125" style="4" customWidth="1"/>
    <col min="14346" max="14346" width="12" style="4" customWidth="1"/>
    <col min="14347" max="14593" width="9.08984375" style="4"/>
    <col min="14594" max="14594" width="30.90625" style="4" customWidth="1"/>
    <col min="14595" max="14595" width="12.90625" style="4" customWidth="1"/>
    <col min="14596" max="14597" width="0" style="4" hidden="1" customWidth="1"/>
    <col min="14598" max="14598" width="12.08984375" style="4" customWidth="1"/>
    <col min="14599" max="14600" width="0" style="4" hidden="1" customWidth="1"/>
    <col min="14601" max="14601" width="14.453125" style="4" customWidth="1"/>
    <col min="14602" max="14602" width="12" style="4" customWidth="1"/>
    <col min="14603" max="14849" width="9.08984375" style="4"/>
    <col min="14850" max="14850" width="30.90625" style="4" customWidth="1"/>
    <col min="14851" max="14851" width="12.90625" style="4" customWidth="1"/>
    <col min="14852" max="14853" width="0" style="4" hidden="1" customWidth="1"/>
    <col min="14854" max="14854" width="12.08984375" style="4" customWidth="1"/>
    <col min="14855" max="14856" width="0" style="4" hidden="1" customWidth="1"/>
    <col min="14857" max="14857" width="14.453125" style="4" customWidth="1"/>
    <col min="14858" max="14858" width="12" style="4" customWidth="1"/>
    <col min="14859" max="15105" width="9.08984375" style="4"/>
    <col min="15106" max="15106" width="30.90625" style="4" customWidth="1"/>
    <col min="15107" max="15107" width="12.90625" style="4" customWidth="1"/>
    <col min="15108" max="15109" width="0" style="4" hidden="1" customWidth="1"/>
    <col min="15110" max="15110" width="12.08984375" style="4" customWidth="1"/>
    <col min="15111" max="15112" width="0" style="4" hidden="1" customWidth="1"/>
    <col min="15113" max="15113" width="14.453125" style="4" customWidth="1"/>
    <col min="15114" max="15114" width="12" style="4" customWidth="1"/>
    <col min="15115" max="15361" width="9.08984375" style="4"/>
    <col min="15362" max="15362" width="30.90625" style="4" customWidth="1"/>
    <col min="15363" max="15363" width="12.90625" style="4" customWidth="1"/>
    <col min="15364" max="15365" width="0" style="4" hidden="1" customWidth="1"/>
    <col min="15366" max="15366" width="12.08984375" style="4" customWidth="1"/>
    <col min="15367" max="15368" width="0" style="4" hidden="1" customWidth="1"/>
    <col min="15369" max="15369" width="14.453125" style="4" customWidth="1"/>
    <col min="15370" max="15370" width="12" style="4" customWidth="1"/>
    <col min="15371" max="15617" width="9.08984375" style="4"/>
    <col min="15618" max="15618" width="30.90625" style="4" customWidth="1"/>
    <col min="15619" max="15619" width="12.90625" style="4" customWidth="1"/>
    <col min="15620" max="15621" width="0" style="4" hidden="1" customWidth="1"/>
    <col min="15622" max="15622" width="12.08984375" style="4" customWidth="1"/>
    <col min="15623" max="15624" width="0" style="4" hidden="1" customWidth="1"/>
    <col min="15625" max="15625" width="14.453125" style="4" customWidth="1"/>
    <col min="15626" max="15626" width="12" style="4" customWidth="1"/>
    <col min="15627" max="15873" width="9.08984375" style="4"/>
    <col min="15874" max="15874" width="30.90625" style="4" customWidth="1"/>
    <col min="15875" max="15875" width="12.90625" style="4" customWidth="1"/>
    <col min="15876" max="15877" width="0" style="4" hidden="1" customWidth="1"/>
    <col min="15878" max="15878" width="12.08984375" style="4" customWidth="1"/>
    <col min="15879" max="15880" width="0" style="4" hidden="1" customWidth="1"/>
    <col min="15881" max="15881" width="14.453125" style="4" customWidth="1"/>
    <col min="15882" max="15882" width="12" style="4" customWidth="1"/>
    <col min="15883" max="16129" width="9.08984375" style="4"/>
    <col min="16130" max="16130" width="30.90625" style="4" customWidth="1"/>
    <col min="16131" max="16131" width="12.90625" style="4" customWidth="1"/>
    <col min="16132" max="16133" width="0" style="4" hidden="1" customWidth="1"/>
    <col min="16134" max="16134" width="12.08984375" style="4" customWidth="1"/>
    <col min="16135" max="16136" width="0" style="4" hidden="1" customWidth="1"/>
    <col min="16137" max="16137" width="14.453125" style="4" customWidth="1"/>
    <col min="16138" max="16138" width="12" style="4" customWidth="1"/>
    <col min="16139" max="16384" width="9.08984375" style="4"/>
  </cols>
  <sheetData>
    <row r="1" spans="1:10" s="53" customFormat="1" ht="20.5" thickBot="1" x14ac:dyDescent="0.45">
      <c r="A1" s="61" t="s">
        <v>41</v>
      </c>
      <c r="B1" s="62"/>
      <c r="C1" s="62"/>
      <c r="D1" s="62"/>
      <c r="E1" s="62"/>
      <c r="F1" s="62"/>
      <c r="G1" s="62"/>
      <c r="H1" s="62"/>
      <c r="I1" s="62"/>
      <c r="J1" s="63"/>
    </row>
    <row r="2" spans="1:10" s="72" customFormat="1" ht="31" x14ac:dyDescent="0.35">
      <c r="A2" s="64" t="s">
        <v>1</v>
      </c>
      <c r="B2" s="65" t="s">
        <v>4</v>
      </c>
      <c r="C2" s="66" t="s">
        <v>38</v>
      </c>
      <c r="D2" s="67" t="s">
        <v>7</v>
      </c>
      <c r="E2" s="68" t="s">
        <v>39</v>
      </c>
      <c r="F2" s="66" t="s">
        <v>40</v>
      </c>
      <c r="G2" s="67" t="s">
        <v>7</v>
      </c>
      <c r="H2" s="69" t="s">
        <v>39</v>
      </c>
      <c r="I2" s="70" t="s">
        <v>9</v>
      </c>
      <c r="J2" s="71" t="s">
        <v>10</v>
      </c>
    </row>
    <row r="3" spans="1:10" s="57" customFormat="1" ht="20.25" customHeight="1" x14ac:dyDescent="0.35">
      <c r="A3" s="73">
        <v>8</v>
      </c>
      <c r="B3" s="58" t="str">
        <f>'[1]2019'!C38</f>
        <v>SDH Písková Lhota (NY)</v>
      </c>
      <c r="C3" s="59">
        <v>24.66</v>
      </c>
      <c r="D3" s="74"/>
      <c r="E3" s="75"/>
      <c r="F3" s="59">
        <v>32.17</v>
      </c>
      <c r="G3" s="74"/>
      <c r="H3" s="76"/>
      <c r="I3" s="77">
        <f t="shared" ref="I3:I14" si="0">IF(C3&lt;F3,C3,F3)</f>
        <v>24.66</v>
      </c>
      <c r="J3" s="78">
        <f t="shared" ref="J3:J13" si="1">RANK($I3,$I$3:$I$14,1)</f>
        <v>1</v>
      </c>
    </row>
    <row r="4" spans="1:10" s="57" customFormat="1" ht="20.25" customHeight="1" x14ac:dyDescent="0.35">
      <c r="A4" s="73">
        <v>3</v>
      </c>
      <c r="B4" s="58" t="str">
        <f>'[1]2019'!C19</f>
        <v>SDH Uhlířské Janovice (KH)</v>
      </c>
      <c r="C4" s="59">
        <v>25.51</v>
      </c>
      <c r="D4" s="74"/>
      <c r="E4" s="75"/>
      <c r="F4" s="59" t="s">
        <v>11</v>
      </c>
      <c r="G4" s="74"/>
      <c r="H4" s="76"/>
      <c r="I4" s="77">
        <f t="shared" si="0"/>
        <v>25.51</v>
      </c>
      <c r="J4" s="78">
        <f t="shared" si="1"/>
        <v>2</v>
      </c>
    </row>
    <row r="5" spans="1:10" s="57" customFormat="1" ht="20.25" customHeight="1" x14ac:dyDescent="0.35">
      <c r="A5" s="73">
        <v>1</v>
      </c>
      <c r="B5" s="58" t="str">
        <f>'[1]2019'!C3</f>
        <v>SDH  Zahořany (PZ)</v>
      </c>
      <c r="C5" s="59">
        <v>26.09</v>
      </c>
      <c r="D5" s="74"/>
      <c r="E5" s="75"/>
      <c r="F5" s="59">
        <v>90.42</v>
      </c>
      <c r="G5" s="74"/>
      <c r="H5" s="76"/>
      <c r="I5" s="77">
        <f t="shared" si="0"/>
        <v>26.09</v>
      </c>
      <c r="J5" s="78">
        <f t="shared" si="1"/>
        <v>3</v>
      </c>
    </row>
    <row r="6" spans="1:10" s="57" customFormat="1" ht="20.25" customHeight="1" x14ac:dyDescent="0.35">
      <c r="A6" s="73">
        <v>4</v>
      </c>
      <c r="B6" s="58" t="str">
        <f>'[1]2019'!G3</f>
        <v>SDH Kšely  (KO)</v>
      </c>
      <c r="C6" s="59">
        <v>37.549999999999997</v>
      </c>
      <c r="D6" s="74"/>
      <c r="E6" s="75"/>
      <c r="F6" s="59">
        <v>29.31</v>
      </c>
      <c r="G6" s="74"/>
      <c r="H6" s="76"/>
      <c r="I6" s="77">
        <f t="shared" si="0"/>
        <v>29.31</v>
      </c>
      <c r="J6" s="78">
        <f t="shared" si="1"/>
        <v>4</v>
      </c>
    </row>
    <row r="7" spans="1:10" s="57" customFormat="1" ht="20.25" customHeight="1" x14ac:dyDescent="0.35">
      <c r="A7" s="73">
        <v>5</v>
      </c>
      <c r="B7" s="58" t="str">
        <f>'[1]2019'!G11</f>
        <v>SDH Petrovice (PB)</v>
      </c>
      <c r="C7" s="59">
        <v>30.02</v>
      </c>
      <c r="D7" s="74"/>
      <c r="E7" s="75"/>
      <c r="F7" s="59" t="s">
        <v>11</v>
      </c>
      <c r="G7" s="74"/>
      <c r="H7" s="76"/>
      <c r="I7" s="77">
        <f t="shared" si="0"/>
        <v>30.02</v>
      </c>
      <c r="J7" s="78">
        <f t="shared" si="1"/>
        <v>5</v>
      </c>
    </row>
    <row r="8" spans="1:10" s="57" customFormat="1" ht="20.25" customHeight="1" x14ac:dyDescent="0.35">
      <c r="A8" s="73">
        <v>6</v>
      </c>
      <c r="B8" s="58" t="str">
        <f>'[1]2019'!G19</f>
        <v>SDH Lužná(RA)</v>
      </c>
      <c r="C8" s="59">
        <v>31.71</v>
      </c>
      <c r="D8" s="74"/>
      <c r="E8" s="75"/>
      <c r="F8" s="59" t="s">
        <v>11</v>
      </c>
      <c r="G8" s="74"/>
      <c r="H8" s="76"/>
      <c r="I8" s="77">
        <f t="shared" si="0"/>
        <v>31.71</v>
      </c>
      <c r="J8" s="78">
        <f t="shared" si="1"/>
        <v>6</v>
      </c>
    </row>
    <row r="9" spans="1:10" s="57" customFormat="1" ht="20.25" customHeight="1" x14ac:dyDescent="0.35">
      <c r="A9" s="73">
        <v>12</v>
      </c>
      <c r="B9" s="58" t="str">
        <f>'[1]2019'!G46</f>
        <v>SDH Úvaly (PV)</v>
      </c>
      <c r="C9" s="59" t="s">
        <v>11</v>
      </c>
      <c r="D9" s="74"/>
      <c r="E9" s="75"/>
      <c r="F9" s="59">
        <v>32.6</v>
      </c>
      <c r="G9" s="74"/>
      <c r="H9" s="76"/>
      <c r="I9" s="77">
        <f t="shared" si="0"/>
        <v>32.6</v>
      </c>
      <c r="J9" s="78">
        <f t="shared" si="1"/>
        <v>7</v>
      </c>
    </row>
    <row r="10" spans="1:10" ht="20.25" customHeight="1" x14ac:dyDescent="0.35">
      <c r="A10" s="73">
        <v>9</v>
      </c>
      <c r="B10" s="58" t="str">
        <f>'[1]2019'!C46</f>
        <v>SDH Malé Přílepy Modré (BE)</v>
      </c>
      <c r="C10" s="59">
        <v>32.76</v>
      </c>
      <c r="D10" s="74"/>
      <c r="E10" s="75"/>
      <c r="F10" s="59">
        <v>33.909999999999997</v>
      </c>
      <c r="G10" s="74"/>
      <c r="H10" s="76"/>
      <c r="I10" s="77">
        <f t="shared" si="0"/>
        <v>32.76</v>
      </c>
      <c r="J10" s="78">
        <f t="shared" si="1"/>
        <v>8</v>
      </c>
    </row>
    <row r="11" spans="1:10" ht="20.25" customHeight="1" x14ac:dyDescent="0.35">
      <c r="A11" s="73">
        <v>11</v>
      </c>
      <c r="B11" s="58" t="str">
        <f>'[1]2019'!G38</f>
        <v>SDH Břehy (MB)</v>
      </c>
      <c r="C11" s="59">
        <v>37.82</v>
      </c>
      <c r="D11" s="74"/>
      <c r="E11" s="75"/>
      <c r="F11" s="59">
        <v>35.700000000000003</v>
      </c>
      <c r="G11" s="74"/>
      <c r="H11" s="76"/>
      <c r="I11" s="77">
        <f t="shared" si="0"/>
        <v>35.700000000000003</v>
      </c>
      <c r="J11" s="78">
        <f t="shared" si="1"/>
        <v>9</v>
      </c>
    </row>
    <row r="12" spans="1:10" ht="20.25" customHeight="1" x14ac:dyDescent="0.35">
      <c r="A12" s="73">
        <v>10</v>
      </c>
      <c r="B12" s="58" t="str">
        <f>'[1]2019'!G30</f>
        <v>SDH Braškov (KL)</v>
      </c>
      <c r="C12" s="59">
        <v>40.33</v>
      </c>
      <c r="D12" s="74"/>
      <c r="E12" s="75"/>
      <c r="F12" s="59">
        <v>42.51</v>
      </c>
      <c r="G12" s="74"/>
      <c r="H12" s="76"/>
      <c r="I12" s="77">
        <f t="shared" si="0"/>
        <v>40.33</v>
      </c>
      <c r="J12" s="78">
        <f t="shared" si="1"/>
        <v>10</v>
      </c>
    </row>
    <row r="13" spans="1:10" ht="20.25" customHeight="1" x14ac:dyDescent="0.35">
      <c r="A13" s="73">
        <v>2</v>
      </c>
      <c r="B13" s="58" t="str">
        <f>'[1]2019'!C11</f>
        <v>SDH Střezimíř (BN)</v>
      </c>
      <c r="C13" s="59">
        <v>47.45</v>
      </c>
      <c r="D13" s="74"/>
      <c r="E13" s="75"/>
      <c r="F13" s="59" t="s">
        <v>11</v>
      </c>
      <c r="G13" s="74"/>
      <c r="H13" s="76"/>
      <c r="I13" s="77">
        <f t="shared" si="0"/>
        <v>47.45</v>
      </c>
      <c r="J13" s="78">
        <f t="shared" si="1"/>
        <v>11</v>
      </c>
    </row>
    <row r="14" spans="1:10" ht="20.25" customHeight="1" thickBot="1" x14ac:dyDescent="0.4">
      <c r="A14" s="79">
        <v>7</v>
      </c>
      <c r="B14" s="80" t="str">
        <f>'[1]2019'!C30</f>
        <v>SDH Tuhaň (ME)</v>
      </c>
      <c r="C14" s="81" t="s">
        <v>11</v>
      </c>
      <c r="D14" s="82"/>
      <c r="E14" s="83"/>
      <c r="F14" s="81" t="s">
        <v>11</v>
      </c>
      <c r="G14" s="82"/>
      <c r="H14" s="84"/>
      <c r="I14" s="85" t="str">
        <f t="shared" si="0"/>
        <v>NP</v>
      </c>
      <c r="J14" s="86">
        <v>12</v>
      </c>
    </row>
  </sheetData>
  <pageMargins left="1.5748031496062993" right="0.78740157480314965" top="1.5748031496062993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9"/>
  <sheetViews>
    <sheetView tabSelected="1" zoomScaleNormal="100" workbookViewId="0">
      <selection activeCell="M17" sqref="M17"/>
    </sheetView>
  </sheetViews>
  <sheetFormatPr defaultColWidth="9.08984375" defaultRowHeight="12.5" x14ac:dyDescent="0.25"/>
  <cols>
    <col min="1" max="1" width="36.6328125" style="4" customWidth="1"/>
    <col min="2" max="2" width="12.90625" style="4" bestFit="1" customWidth="1"/>
    <col min="3" max="3" width="7.90625" style="4" bestFit="1" customWidth="1"/>
    <col min="4" max="4" width="9.08984375" style="4" bestFit="1" customWidth="1"/>
    <col min="5" max="5" width="7.1796875" style="4" customWidth="1"/>
    <col min="6" max="6" width="7.08984375" style="4" bestFit="1" customWidth="1"/>
    <col min="7" max="7" width="8.6328125" style="4" customWidth="1"/>
    <col min="8" max="8" width="12.90625" style="4" customWidth="1"/>
    <col min="9" max="9" width="12.6328125" style="4" customWidth="1"/>
    <col min="10" max="233" width="9.08984375" style="4"/>
    <col min="234" max="234" width="4.6328125" style="4" bestFit="1" customWidth="1"/>
    <col min="235" max="235" width="36.6328125" style="4" customWidth="1"/>
    <col min="236" max="236" width="12.90625" style="4" bestFit="1" customWidth="1"/>
    <col min="237" max="237" width="7.90625" style="4" bestFit="1" customWidth="1"/>
    <col min="238" max="238" width="9.08984375" style="4" bestFit="1" customWidth="1"/>
    <col min="239" max="239" width="7.1796875" style="4" customWidth="1"/>
    <col min="240" max="240" width="7.08984375" style="4" bestFit="1" customWidth="1"/>
    <col min="241" max="241" width="7.36328125" style="4" bestFit="1" customWidth="1"/>
    <col min="242" max="242" width="9.6328125" style="4" customWidth="1"/>
    <col min="243" max="243" width="12.6328125" style="4" customWidth="1"/>
    <col min="244" max="489" width="9.08984375" style="4"/>
    <col min="490" max="490" width="4.6328125" style="4" bestFit="1" customWidth="1"/>
    <col min="491" max="491" width="36.6328125" style="4" customWidth="1"/>
    <col min="492" max="492" width="12.90625" style="4" bestFit="1" customWidth="1"/>
    <col min="493" max="493" width="7.90625" style="4" bestFit="1" customWidth="1"/>
    <col min="494" max="494" width="9.08984375" style="4" bestFit="1" customWidth="1"/>
    <col min="495" max="495" width="7.1796875" style="4" customWidth="1"/>
    <col min="496" max="496" width="7.08984375" style="4" bestFit="1" customWidth="1"/>
    <col min="497" max="497" width="7.36328125" style="4" bestFit="1" customWidth="1"/>
    <col min="498" max="498" width="9.6328125" style="4" customWidth="1"/>
    <col min="499" max="499" width="12.6328125" style="4" customWidth="1"/>
    <col min="500" max="745" width="9.08984375" style="4"/>
    <col min="746" max="746" width="4.6328125" style="4" bestFit="1" customWidth="1"/>
    <col min="747" max="747" width="36.6328125" style="4" customWidth="1"/>
    <col min="748" max="748" width="12.90625" style="4" bestFit="1" customWidth="1"/>
    <col min="749" max="749" width="7.90625" style="4" bestFit="1" customWidth="1"/>
    <col min="750" max="750" width="9.08984375" style="4" bestFit="1" customWidth="1"/>
    <col min="751" max="751" width="7.1796875" style="4" customWidth="1"/>
    <col min="752" max="752" width="7.08984375" style="4" bestFit="1" customWidth="1"/>
    <col min="753" max="753" width="7.36328125" style="4" bestFit="1" customWidth="1"/>
    <col min="754" max="754" width="9.6328125" style="4" customWidth="1"/>
    <col min="755" max="755" width="12.6328125" style="4" customWidth="1"/>
    <col min="756" max="1001" width="9.08984375" style="4"/>
    <col min="1002" max="1002" width="4.6328125" style="4" bestFit="1" customWidth="1"/>
    <col min="1003" max="1003" width="36.6328125" style="4" customWidth="1"/>
    <col min="1004" max="1004" width="12.90625" style="4" bestFit="1" customWidth="1"/>
    <col min="1005" max="1005" width="7.90625" style="4" bestFit="1" customWidth="1"/>
    <col min="1006" max="1006" width="9.08984375" style="4" bestFit="1" customWidth="1"/>
    <col min="1007" max="1007" width="7.1796875" style="4" customWidth="1"/>
    <col min="1008" max="1008" width="7.08984375" style="4" bestFit="1" customWidth="1"/>
    <col min="1009" max="1009" width="7.36328125" style="4" bestFit="1" customWidth="1"/>
    <col min="1010" max="1010" width="9.6328125" style="4" customWidth="1"/>
    <col min="1011" max="1011" width="12.6328125" style="4" customWidth="1"/>
    <col min="1012" max="1257" width="9.08984375" style="4"/>
    <col min="1258" max="1258" width="4.6328125" style="4" bestFit="1" customWidth="1"/>
    <col min="1259" max="1259" width="36.6328125" style="4" customWidth="1"/>
    <col min="1260" max="1260" width="12.90625" style="4" bestFit="1" customWidth="1"/>
    <col min="1261" max="1261" width="7.90625" style="4" bestFit="1" customWidth="1"/>
    <col min="1262" max="1262" width="9.08984375" style="4" bestFit="1" customWidth="1"/>
    <col min="1263" max="1263" width="7.1796875" style="4" customWidth="1"/>
    <col min="1264" max="1264" width="7.08984375" style="4" bestFit="1" customWidth="1"/>
    <col min="1265" max="1265" width="7.36328125" style="4" bestFit="1" customWidth="1"/>
    <col min="1266" max="1266" width="9.6328125" style="4" customWidth="1"/>
    <col min="1267" max="1267" width="12.6328125" style="4" customWidth="1"/>
    <col min="1268" max="1513" width="9.08984375" style="4"/>
    <col min="1514" max="1514" width="4.6328125" style="4" bestFit="1" customWidth="1"/>
    <col min="1515" max="1515" width="36.6328125" style="4" customWidth="1"/>
    <col min="1516" max="1516" width="12.90625" style="4" bestFit="1" customWidth="1"/>
    <col min="1517" max="1517" width="7.90625" style="4" bestFit="1" customWidth="1"/>
    <col min="1518" max="1518" width="9.08984375" style="4" bestFit="1" customWidth="1"/>
    <col min="1519" max="1519" width="7.1796875" style="4" customWidth="1"/>
    <col min="1520" max="1520" width="7.08984375" style="4" bestFit="1" customWidth="1"/>
    <col min="1521" max="1521" width="7.36328125" style="4" bestFit="1" customWidth="1"/>
    <col min="1522" max="1522" width="9.6328125" style="4" customWidth="1"/>
    <col min="1523" max="1523" width="12.6328125" style="4" customWidth="1"/>
    <col min="1524" max="1769" width="9.08984375" style="4"/>
    <col min="1770" max="1770" width="4.6328125" style="4" bestFit="1" customWidth="1"/>
    <col min="1771" max="1771" width="36.6328125" style="4" customWidth="1"/>
    <col min="1772" max="1772" width="12.90625" style="4" bestFit="1" customWidth="1"/>
    <col min="1773" max="1773" width="7.90625" style="4" bestFit="1" customWidth="1"/>
    <col min="1774" max="1774" width="9.08984375" style="4" bestFit="1" customWidth="1"/>
    <col min="1775" max="1775" width="7.1796875" style="4" customWidth="1"/>
    <col min="1776" max="1776" width="7.08984375" style="4" bestFit="1" customWidth="1"/>
    <col min="1777" max="1777" width="7.36328125" style="4" bestFit="1" customWidth="1"/>
    <col min="1778" max="1778" width="9.6328125" style="4" customWidth="1"/>
    <col min="1779" max="1779" width="12.6328125" style="4" customWidth="1"/>
    <col min="1780" max="2025" width="9.08984375" style="4"/>
    <col min="2026" max="2026" width="4.6328125" style="4" bestFit="1" customWidth="1"/>
    <col min="2027" max="2027" width="36.6328125" style="4" customWidth="1"/>
    <col min="2028" max="2028" width="12.90625" style="4" bestFit="1" customWidth="1"/>
    <col min="2029" max="2029" width="7.90625" style="4" bestFit="1" customWidth="1"/>
    <col min="2030" max="2030" width="9.08984375" style="4" bestFit="1" customWidth="1"/>
    <col min="2031" max="2031" width="7.1796875" style="4" customWidth="1"/>
    <col min="2032" max="2032" width="7.08984375" style="4" bestFit="1" customWidth="1"/>
    <col min="2033" max="2033" width="7.36328125" style="4" bestFit="1" customWidth="1"/>
    <col min="2034" max="2034" width="9.6328125" style="4" customWidth="1"/>
    <col min="2035" max="2035" width="12.6328125" style="4" customWidth="1"/>
    <col min="2036" max="2281" width="9.08984375" style="4"/>
    <col min="2282" max="2282" width="4.6328125" style="4" bestFit="1" customWidth="1"/>
    <col min="2283" max="2283" width="36.6328125" style="4" customWidth="1"/>
    <col min="2284" max="2284" width="12.90625" style="4" bestFit="1" customWidth="1"/>
    <col min="2285" max="2285" width="7.90625" style="4" bestFit="1" customWidth="1"/>
    <col min="2286" max="2286" width="9.08984375" style="4" bestFit="1" customWidth="1"/>
    <col min="2287" max="2287" width="7.1796875" style="4" customWidth="1"/>
    <col min="2288" max="2288" width="7.08984375" style="4" bestFit="1" customWidth="1"/>
    <col min="2289" max="2289" width="7.36328125" style="4" bestFit="1" customWidth="1"/>
    <col min="2290" max="2290" width="9.6328125" style="4" customWidth="1"/>
    <col min="2291" max="2291" width="12.6328125" style="4" customWidth="1"/>
    <col min="2292" max="2537" width="9.08984375" style="4"/>
    <col min="2538" max="2538" width="4.6328125" style="4" bestFit="1" customWidth="1"/>
    <col min="2539" max="2539" width="36.6328125" style="4" customWidth="1"/>
    <col min="2540" max="2540" width="12.90625" style="4" bestFit="1" customWidth="1"/>
    <col min="2541" max="2541" width="7.90625" style="4" bestFit="1" customWidth="1"/>
    <col min="2542" max="2542" width="9.08984375" style="4" bestFit="1" customWidth="1"/>
    <col min="2543" max="2543" width="7.1796875" style="4" customWidth="1"/>
    <col min="2544" max="2544" width="7.08984375" style="4" bestFit="1" customWidth="1"/>
    <col min="2545" max="2545" width="7.36328125" style="4" bestFit="1" customWidth="1"/>
    <col min="2546" max="2546" width="9.6328125" style="4" customWidth="1"/>
    <col min="2547" max="2547" width="12.6328125" style="4" customWidth="1"/>
    <col min="2548" max="2793" width="9.08984375" style="4"/>
    <col min="2794" max="2794" width="4.6328125" style="4" bestFit="1" customWidth="1"/>
    <col min="2795" max="2795" width="36.6328125" style="4" customWidth="1"/>
    <col min="2796" max="2796" width="12.90625" style="4" bestFit="1" customWidth="1"/>
    <col min="2797" max="2797" width="7.90625" style="4" bestFit="1" customWidth="1"/>
    <col min="2798" max="2798" width="9.08984375" style="4" bestFit="1" customWidth="1"/>
    <col min="2799" max="2799" width="7.1796875" style="4" customWidth="1"/>
    <col min="2800" max="2800" width="7.08984375" style="4" bestFit="1" customWidth="1"/>
    <col min="2801" max="2801" width="7.36328125" style="4" bestFit="1" customWidth="1"/>
    <col min="2802" max="2802" width="9.6328125" style="4" customWidth="1"/>
    <col min="2803" max="2803" width="12.6328125" style="4" customWidth="1"/>
    <col min="2804" max="3049" width="9.08984375" style="4"/>
    <col min="3050" max="3050" width="4.6328125" style="4" bestFit="1" customWidth="1"/>
    <col min="3051" max="3051" width="36.6328125" style="4" customWidth="1"/>
    <col min="3052" max="3052" width="12.90625" style="4" bestFit="1" customWidth="1"/>
    <col min="3053" max="3053" width="7.90625" style="4" bestFit="1" customWidth="1"/>
    <col min="3054" max="3054" width="9.08984375" style="4" bestFit="1" customWidth="1"/>
    <col min="3055" max="3055" width="7.1796875" style="4" customWidth="1"/>
    <col min="3056" max="3056" width="7.08984375" style="4" bestFit="1" customWidth="1"/>
    <col min="3057" max="3057" width="7.36328125" style="4" bestFit="1" customWidth="1"/>
    <col min="3058" max="3058" width="9.6328125" style="4" customWidth="1"/>
    <col min="3059" max="3059" width="12.6328125" style="4" customWidth="1"/>
    <col min="3060" max="3305" width="9.08984375" style="4"/>
    <col min="3306" max="3306" width="4.6328125" style="4" bestFit="1" customWidth="1"/>
    <col min="3307" max="3307" width="36.6328125" style="4" customWidth="1"/>
    <col min="3308" max="3308" width="12.90625" style="4" bestFit="1" customWidth="1"/>
    <col min="3309" max="3309" width="7.90625" style="4" bestFit="1" customWidth="1"/>
    <col min="3310" max="3310" width="9.08984375" style="4" bestFit="1" customWidth="1"/>
    <col min="3311" max="3311" width="7.1796875" style="4" customWidth="1"/>
    <col min="3312" max="3312" width="7.08984375" style="4" bestFit="1" customWidth="1"/>
    <col min="3313" max="3313" width="7.36328125" style="4" bestFit="1" customWidth="1"/>
    <col min="3314" max="3314" width="9.6328125" style="4" customWidth="1"/>
    <col min="3315" max="3315" width="12.6328125" style="4" customWidth="1"/>
    <col min="3316" max="3561" width="9.08984375" style="4"/>
    <col min="3562" max="3562" width="4.6328125" style="4" bestFit="1" customWidth="1"/>
    <col min="3563" max="3563" width="36.6328125" style="4" customWidth="1"/>
    <col min="3564" max="3564" width="12.90625" style="4" bestFit="1" customWidth="1"/>
    <col min="3565" max="3565" width="7.90625" style="4" bestFit="1" customWidth="1"/>
    <col min="3566" max="3566" width="9.08984375" style="4" bestFit="1" customWidth="1"/>
    <col min="3567" max="3567" width="7.1796875" style="4" customWidth="1"/>
    <col min="3568" max="3568" width="7.08984375" style="4" bestFit="1" customWidth="1"/>
    <col min="3569" max="3569" width="7.36328125" style="4" bestFit="1" customWidth="1"/>
    <col min="3570" max="3570" width="9.6328125" style="4" customWidth="1"/>
    <col min="3571" max="3571" width="12.6328125" style="4" customWidth="1"/>
    <col min="3572" max="3817" width="9.08984375" style="4"/>
    <col min="3818" max="3818" width="4.6328125" style="4" bestFit="1" customWidth="1"/>
    <col min="3819" max="3819" width="36.6328125" style="4" customWidth="1"/>
    <col min="3820" max="3820" width="12.90625" style="4" bestFit="1" customWidth="1"/>
    <col min="3821" max="3821" width="7.90625" style="4" bestFit="1" customWidth="1"/>
    <col min="3822" max="3822" width="9.08984375" style="4" bestFit="1" customWidth="1"/>
    <col min="3823" max="3823" width="7.1796875" style="4" customWidth="1"/>
    <col min="3824" max="3824" width="7.08984375" style="4" bestFit="1" customWidth="1"/>
    <col min="3825" max="3825" width="7.36328125" style="4" bestFit="1" customWidth="1"/>
    <col min="3826" max="3826" width="9.6328125" style="4" customWidth="1"/>
    <col min="3827" max="3827" width="12.6328125" style="4" customWidth="1"/>
    <col min="3828" max="4073" width="9.08984375" style="4"/>
    <col min="4074" max="4074" width="4.6328125" style="4" bestFit="1" customWidth="1"/>
    <col min="4075" max="4075" width="36.6328125" style="4" customWidth="1"/>
    <col min="4076" max="4076" width="12.90625" style="4" bestFit="1" customWidth="1"/>
    <col min="4077" max="4077" width="7.90625" style="4" bestFit="1" customWidth="1"/>
    <col min="4078" max="4078" width="9.08984375" style="4" bestFit="1" customWidth="1"/>
    <col min="4079" max="4079" width="7.1796875" style="4" customWidth="1"/>
    <col min="4080" max="4080" width="7.08984375" style="4" bestFit="1" customWidth="1"/>
    <col min="4081" max="4081" width="7.36328125" style="4" bestFit="1" customWidth="1"/>
    <col min="4082" max="4082" width="9.6328125" style="4" customWidth="1"/>
    <col min="4083" max="4083" width="12.6328125" style="4" customWidth="1"/>
    <col min="4084" max="4329" width="9.08984375" style="4"/>
    <col min="4330" max="4330" width="4.6328125" style="4" bestFit="1" customWidth="1"/>
    <col min="4331" max="4331" width="36.6328125" style="4" customWidth="1"/>
    <col min="4332" max="4332" width="12.90625" style="4" bestFit="1" customWidth="1"/>
    <col min="4333" max="4333" width="7.90625" style="4" bestFit="1" customWidth="1"/>
    <col min="4334" max="4334" width="9.08984375" style="4" bestFit="1" customWidth="1"/>
    <col min="4335" max="4335" width="7.1796875" style="4" customWidth="1"/>
    <col min="4336" max="4336" width="7.08984375" style="4" bestFit="1" customWidth="1"/>
    <col min="4337" max="4337" width="7.36328125" style="4" bestFit="1" customWidth="1"/>
    <col min="4338" max="4338" width="9.6328125" style="4" customWidth="1"/>
    <col min="4339" max="4339" width="12.6328125" style="4" customWidth="1"/>
    <col min="4340" max="4585" width="9.08984375" style="4"/>
    <col min="4586" max="4586" width="4.6328125" style="4" bestFit="1" customWidth="1"/>
    <col min="4587" max="4587" width="36.6328125" style="4" customWidth="1"/>
    <col min="4588" max="4588" width="12.90625" style="4" bestFit="1" customWidth="1"/>
    <col min="4589" max="4589" width="7.90625" style="4" bestFit="1" customWidth="1"/>
    <col min="4590" max="4590" width="9.08984375" style="4" bestFit="1" customWidth="1"/>
    <col min="4591" max="4591" width="7.1796875" style="4" customWidth="1"/>
    <col min="4592" max="4592" width="7.08984375" style="4" bestFit="1" customWidth="1"/>
    <col min="4593" max="4593" width="7.36328125" style="4" bestFit="1" customWidth="1"/>
    <col min="4594" max="4594" width="9.6328125" style="4" customWidth="1"/>
    <col min="4595" max="4595" width="12.6328125" style="4" customWidth="1"/>
    <col min="4596" max="4841" width="9.08984375" style="4"/>
    <col min="4842" max="4842" width="4.6328125" style="4" bestFit="1" customWidth="1"/>
    <col min="4843" max="4843" width="36.6328125" style="4" customWidth="1"/>
    <col min="4844" max="4844" width="12.90625" style="4" bestFit="1" customWidth="1"/>
    <col min="4845" max="4845" width="7.90625" style="4" bestFit="1" customWidth="1"/>
    <col min="4846" max="4846" width="9.08984375" style="4" bestFit="1" customWidth="1"/>
    <col min="4847" max="4847" width="7.1796875" style="4" customWidth="1"/>
    <col min="4848" max="4848" width="7.08984375" style="4" bestFit="1" customWidth="1"/>
    <col min="4849" max="4849" width="7.36328125" style="4" bestFit="1" customWidth="1"/>
    <col min="4850" max="4850" width="9.6328125" style="4" customWidth="1"/>
    <col min="4851" max="4851" width="12.6328125" style="4" customWidth="1"/>
    <col min="4852" max="5097" width="9.08984375" style="4"/>
    <col min="5098" max="5098" width="4.6328125" style="4" bestFit="1" customWidth="1"/>
    <col min="5099" max="5099" width="36.6328125" style="4" customWidth="1"/>
    <col min="5100" max="5100" width="12.90625" style="4" bestFit="1" customWidth="1"/>
    <col min="5101" max="5101" width="7.90625" style="4" bestFit="1" customWidth="1"/>
    <col min="5102" max="5102" width="9.08984375" style="4" bestFit="1" customWidth="1"/>
    <col min="5103" max="5103" width="7.1796875" style="4" customWidth="1"/>
    <col min="5104" max="5104" width="7.08984375" style="4" bestFit="1" customWidth="1"/>
    <col min="5105" max="5105" width="7.36328125" style="4" bestFit="1" customWidth="1"/>
    <col min="5106" max="5106" width="9.6328125" style="4" customWidth="1"/>
    <col min="5107" max="5107" width="12.6328125" style="4" customWidth="1"/>
    <col min="5108" max="5353" width="9.08984375" style="4"/>
    <col min="5354" max="5354" width="4.6328125" style="4" bestFit="1" customWidth="1"/>
    <col min="5355" max="5355" width="36.6328125" style="4" customWidth="1"/>
    <col min="5356" max="5356" width="12.90625" style="4" bestFit="1" customWidth="1"/>
    <col min="5357" max="5357" width="7.90625" style="4" bestFit="1" customWidth="1"/>
    <col min="5358" max="5358" width="9.08984375" style="4" bestFit="1" customWidth="1"/>
    <col min="5359" max="5359" width="7.1796875" style="4" customWidth="1"/>
    <col min="5360" max="5360" width="7.08984375" style="4" bestFit="1" customWidth="1"/>
    <col min="5361" max="5361" width="7.36328125" style="4" bestFit="1" customWidth="1"/>
    <col min="5362" max="5362" width="9.6328125" style="4" customWidth="1"/>
    <col min="5363" max="5363" width="12.6328125" style="4" customWidth="1"/>
    <col min="5364" max="5609" width="9.08984375" style="4"/>
    <col min="5610" max="5610" width="4.6328125" style="4" bestFit="1" customWidth="1"/>
    <col min="5611" max="5611" width="36.6328125" style="4" customWidth="1"/>
    <col min="5612" max="5612" width="12.90625" style="4" bestFit="1" customWidth="1"/>
    <col min="5613" max="5613" width="7.90625" style="4" bestFit="1" customWidth="1"/>
    <col min="5614" max="5614" width="9.08984375" style="4" bestFit="1" customWidth="1"/>
    <col min="5615" max="5615" width="7.1796875" style="4" customWidth="1"/>
    <col min="5616" max="5616" width="7.08984375" style="4" bestFit="1" customWidth="1"/>
    <col min="5617" max="5617" width="7.36328125" style="4" bestFit="1" customWidth="1"/>
    <col min="5618" max="5618" width="9.6328125" style="4" customWidth="1"/>
    <col min="5619" max="5619" width="12.6328125" style="4" customWidth="1"/>
    <col min="5620" max="5865" width="9.08984375" style="4"/>
    <col min="5866" max="5866" width="4.6328125" style="4" bestFit="1" customWidth="1"/>
    <col min="5867" max="5867" width="36.6328125" style="4" customWidth="1"/>
    <col min="5868" max="5868" width="12.90625" style="4" bestFit="1" customWidth="1"/>
    <col min="5869" max="5869" width="7.90625" style="4" bestFit="1" customWidth="1"/>
    <col min="5870" max="5870" width="9.08984375" style="4" bestFit="1" customWidth="1"/>
    <col min="5871" max="5871" width="7.1796875" style="4" customWidth="1"/>
    <col min="5872" max="5872" width="7.08984375" style="4" bestFit="1" customWidth="1"/>
    <col min="5873" max="5873" width="7.36328125" style="4" bestFit="1" customWidth="1"/>
    <col min="5874" max="5874" width="9.6328125" style="4" customWidth="1"/>
    <col min="5875" max="5875" width="12.6328125" style="4" customWidth="1"/>
    <col min="5876" max="6121" width="9.08984375" style="4"/>
    <col min="6122" max="6122" width="4.6328125" style="4" bestFit="1" customWidth="1"/>
    <col min="6123" max="6123" width="36.6328125" style="4" customWidth="1"/>
    <col min="6124" max="6124" width="12.90625" style="4" bestFit="1" customWidth="1"/>
    <col min="6125" max="6125" width="7.90625" style="4" bestFit="1" customWidth="1"/>
    <col min="6126" max="6126" width="9.08984375" style="4" bestFit="1" customWidth="1"/>
    <col min="6127" max="6127" width="7.1796875" style="4" customWidth="1"/>
    <col min="6128" max="6128" width="7.08984375" style="4" bestFit="1" customWidth="1"/>
    <col min="6129" max="6129" width="7.36328125" style="4" bestFit="1" customWidth="1"/>
    <col min="6130" max="6130" width="9.6328125" style="4" customWidth="1"/>
    <col min="6131" max="6131" width="12.6328125" style="4" customWidth="1"/>
    <col min="6132" max="6377" width="9.08984375" style="4"/>
    <col min="6378" max="6378" width="4.6328125" style="4" bestFit="1" customWidth="1"/>
    <col min="6379" max="6379" width="36.6328125" style="4" customWidth="1"/>
    <col min="6380" max="6380" width="12.90625" style="4" bestFit="1" customWidth="1"/>
    <col min="6381" max="6381" width="7.90625" style="4" bestFit="1" customWidth="1"/>
    <col min="6382" max="6382" width="9.08984375" style="4" bestFit="1" customWidth="1"/>
    <col min="6383" max="6383" width="7.1796875" style="4" customWidth="1"/>
    <col min="6384" max="6384" width="7.08984375" style="4" bestFit="1" customWidth="1"/>
    <col min="6385" max="6385" width="7.36328125" style="4" bestFit="1" customWidth="1"/>
    <col min="6386" max="6386" width="9.6328125" style="4" customWidth="1"/>
    <col min="6387" max="6387" width="12.6328125" style="4" customWidth="1"/>
    <col min="6388" max="6633" width="9.08984375" style="4"/>
    <col min="6634" max="6634" width="4.6328125" style="4" bestFit="1" customWidth="1"/>
    <col min="6635" max="6635" width="36.6328125" style="4" customWidth="1"/>
    <col min="6636" max="6636" width="12.90625" style="4" bestFit="1" customWidth="1"/>
    <col min="6637" max="6637" width="7.90625" style="4" bestFit="1" customWidth="1"/>
    <col min="6638" max="6638" width="9.08984375" style="4" bestFit="1" customWidth="1"/>
    <col min="6639" max="6639" width="7.1796875" style="4" customWidth="1"/>
    <col min="6640" max="6640" width="7.08984375" style="4" bestFit="1" customWidth="1"/>
    <col min="6641" max="6641" width="7.36328125" style="4" bestFit="1" customWidth="1"/>
    <col min="6642" max="6642" width="9.6328125" style="4" customWidth="1"/>
    <col min="6643" max="6643" width="12.6328125" style="4" customWidth="1"/>
    <col min="6644" max="6889" width="9.08984375" style="4"/>
    <col min="6890" max="6890" width="4.6328125" style="4" bestFit="1" customWidth="1"/>
    <col min="6891" max="6891" width="36.6328125" style="4" customWidth="1"/>
    <col min="6892" max="6892" width="12.90625" style="4" bestFit="1" customWidth="1"/>
    <col min="6893" max="6893" width="7.90625" style="4" bestFit="1" customWidth="1"/>
    <col min="6894" max="6894" width="9.08984375" style="4" bestFit="1" customWidth="1"/>
    <col min="6895" max="6895" width="7.1796875" style="4" customWidth="1"/>
    <col min="6896" max="6896" width="7.08984375" style="4" bestFit="1" customWidth="1"/>
    <col min="6897" max="6897" width="7.36328125" style="4" bestFit="1" customWidth="1"/>
    <col min="6898" max="6898" width="9.6328125" style="4" customWidth="1"/>
    <col min="6899" max="6899" width="12.6328125" style="4" customWidth="1"/>
    <col min="6900" max="7145" width="9.08984375" style="4"/>
    <col min="7146" max="7146" width="4.6328125" style="4" bestFit="1" customWidth="1"/>
    <col min="7147" max="7147" width="36.6328125" style="4" customWidth="1"/>
    <col min="7148" max="7148" width="12.90625" style="4" bestFit="1" customWidth="1"/>
    <col min="7149" max="7149" width="7.90625" style="4" bestFit="1" customWidth="1"/>
    <col min="7150" max="7150" width="9.08984375" style="4" bestFit="1" customWidth="1"/>
    <col min="7151" max="7151" width="7.1796875" style="4" customWidth="1"/>
    <col min="7152" max="7152" width="7.08984375" style="4" bestFit="1" customWidth="1"/>
    <col min="7153" max="7153" width="7.36328125" style="4" bestFit="1" customWidth="1"/>
    <col min="7154" max="7154" width="9.6328125" style="4" customWidth="1"/>
    <col min="7155" max="7155" width="12.6328125" style="4" customWidth="1"/>
    <col min="7156" max="7401" width="9.08984375" style="4"/>
    <col min="7402" max="7402" width="4.6328125" style="4" bestFit="1" customWidth="1"/>
    <col min="7403" max="7403" width="36.6328125" style="4" customWidth="1"/>
    <col min="7404" max="7404" width="12.90625" style="4" bestFit="1" customWidth="1"/>
    <col min="7405" max="7405" width="7.90625" style="4" bestFit="1" customWidth="1"/>
    <col min="7406" max="7406" width="9.08984375" style="4" bestFit="1" customWidth="1"/>
    <col min="7407" max="7407" width="7.1796875" style="4" customWidth="1"/>
    <col min="7408" max="7408" width="7.08984375" style="4" bestFit="1" customWidth="1"/>
    <col min="7409" max="7409" width="7.36328125" style="4" bestFit="1" customWidth="1"/>
    <col min="7410" max="7410" width="9.6328125" style="4" customWidth="1"/>
    <col min="7411" max="7411" width="12.6328125" style="4" customWidth="1"/>
    <col min="7412" max="7657" width="9.08984375" style="4"/>
    <col min="7658" max="7658" width="4.6328125" style="4" bestFit="1" customWidth="1"/>
    <col min="7659" max="7659" width="36.6328125" style="4" customWidth="1"/>
    <col min="7660" max="7660" width="12.90625" style="4" bestFit="1" customWidth="1"/>
    <col min="7661" max="7661" width="7.90625" style="4" bestFit="1" customWidth="1"/>
    <col min="7662" max="7662" width="9.08984375" style="4" bestFit="1" customWidth="1"/>
    <col min="7663" max="7663" width="7.1796875" style="4" customWidth="1"/>
    <col min="7664" max="7664" width="7.08984375" style="4" bestFit="1" customWidth="1"/>
    <col min="7665" max="7665" width="7.36328125" style="4" bestFit="1" customWidth="1"/>
    <col min="7666" max="7666" width="9.6328125" style="4" customWidth="1"/>
    <col min="7667" max="7667" width="12.6328125" style="4" customWidth="1"/>
    <col min="7668" max="7913" width="9.08984375" style="4"/>
    <col min="7914" max="7914" width="4.6328125" style="4" bestFit="1" customWidth="1"/>
    <col min="7915" max="7915" width="36.6328125" style="4" customWidth="1"/>
    <col min="7916" max="7916" width="12.90625" style="4" bestFit="1" customWidth="1"/>
    <col min="7917" max="7917" width="7.90625" style="4" bestFit="1" customWidth="1"/>
    <col min="7918" max="7918" width="9.08984375" style="4" bestFit="1" customWidth="1"/>
    <col min="7919" max="7919" width="7.1796875" style="4" customWidth="1"/>
    <col min="7920" max="7920" width="7.08984375" style="4" bestFit="1" customWidth="1"/>
    <col min="7921" max="7921" width="7.36328125" style="4" bestFit="1" customWidth="1"/>
    <col min="7922" max="7922" width="9.6328125" style="4" customWidth="1"/>
    <col min="7923" max="7923" width="12.6328125" style="4" customWidth="1"/>
    <col min="7924" max="8169" width="9.08984375" style="4"/>
    <col min="8170" max="8170" width="4.6328125" style="4" bestFit="1" customWidth="1"/>
    <col min="8171" max="8171" width="36.6328125" style="4" customWidth="1"/>
    <col min="8172" max="8172" width="12.90625" style="4" bestFit="1" customWidth="1"/>
    <col min="8173" max="8173" width="7.90625" style="4" bestFit="1" customWidth="1"/>
    <col min="8174" max="8174" width="9.08984375" style="4" bestFit="1" customWidth="1"/>
    <col min="8175" max="8175" width="7.1796875" style="4" customWidth="1"/>
    <col min="8176" max="8176" width="7.08984375" style="4" bestFit="1" customWidth="1"/>
    <col min="8177" max="8177" width="7.36328125" style="4" bestFit="1" customWidth="1"/>
    <col min="8178" max="8178" width="9.6328125" style="4" customWidth="1"/>
    <col min="8179" max="8179" width="12.6328125" style="4" customWidth="1"/>
    <col min="8180" max="8425" width="9.08984375" style="4"/>
    <col min="8426" max="8426" width="4.6328125" style="4" bestFit="1" customWidth="1"/>
    <col min="8427" max="8427" width="36.6328125" style="4" customWidth="1"/>
    <col min="8428" max="8428" width="12.90625" style="4" bestFit="1" customWidth="1"/>
    <col min="8429" max="8429" width="7.90625" style="4" bestFit="1" customWidth="1"/>
    <col min="8430" max="8430" width="9.08984375" style="4" bestFit="1" customWidth="1"/>
    <col min="8431" max="8431" width="7.1796875" style="4" customWidth="1"/>
    <col min="8432" max="8432" width="7.08984375" style="4" bestFit="1" customWidth="1"/>
    <col min="8433" max="8433" width="7.36328125" style="4" bestFit="1" customWidth="1"/>
    <col min="8434" max="8434" width="9.6328125" style="4" customWidth="1"/>
    <col min="8435" max="8435" width="12.6328125" style="4" customWidth="1"/>
    <col min="8436" max="8681" width="9.08984375" style="4"/>
    <col min="8682" max="8682" width="4.6328125" style="4" bestFit="1" customWidth="1"/>
    <col min="8683" max="8683" width="36.6328125" style="4" customWidth="1"/>
    <col min="8684" max="8684" width="12.90625" style="4" bestFit="1" customWidth="1"/>
    <col min="8685" max="8685" width="7.90625" style="4" bestFit="1" customWidth="1"/>
    <col min="8686" max="8686" width="9.08984375" style="4" bestFit="1" customWidth="1"/>
    <col min="8687" max="8687" width="7.1796875" style="4" customWidth="1"/>
    <col min="8688" max="8688" width="7.08984375" style="4" bestFit="1" customWidth="1"/>
    <col min="8689" max="8689" width="7.36328125" style="4" bestFit="1" customWidth="1"/>
    <col min="8690" max="8690" width="9.6328125" style="4" customWidth="1"/>
    <col min="8691" max="8691" width="12.6328125" style="4" customWidth="1"/>
    <col min="8692" max="8937" width="9.08984375" style="4"/>
    <col min="8938" max="8938" width="4.6328125" style="4" bestFit="1" customWidth="1"/>
    <col min="8939" max="8939" width="36.6328125" style="4" customWidth="1"/>
    <col min="8940" max="8940" width="12.90625" style="4" bestFit="1" customWidth="1"/>
    <col min="8941" max="8941" width="7.90625" style="4" bestFit="1" customWidth="1"/>
    <col min="8942" max="8942" width="9.08984375" style="4" bestFit="1" customWidth="1"/>
    <col min="8943" max="8943" width="7.1796875" style="4" customWidth="1"/>
    <col min="8944" max="8944" width="7.08984375" style="4" bestFit="1" customWidth="1"/>
    <col min="8945" max="8945" width="7.36328125" style="4" bestFit="1" customWidth="1"/>
    <col min="8946" max="8946" width="9.6328125" style="4" customWidth="1"/>
    <col min="8947" max="8947" width="12.6328125" style="4" customWidth="1"/>
    <col min="8948" max="9193" width="9.08984375" style="4"/>
    <col min="9194" max="9194" width="4.6328125" style="4" bestFit="1" customWidth="1"/>
    <col min="9195" max="9195" width="36.6328125" style="4" customWidth="1"/>
    <col min="9196" max="9196" width="12.90625" style="4" bestFit="1" customWidth="1"/>
    <col min="9197" max="9197" width="7.90625" style="4" bestFit="1" customWidth="1"/>
    <col min="9198" max="9198" width="9.08984375" style="4" bestFit="1" customWidth="1"/>
    <col min="9199" max="9199" width="7.1796875" style="4" customWidth="1"/>
    <col min="9200" max="9200" width="7.08984375" style="4" bestFit="1" customWidth="1"/>
    <col min="9201" max="9201" width="7.36328125" style="4" bestFit="1" customWidth="1"/>
    <col min="9202" max="9202" width="9.6328125" style="4" customWidth="1"/>
    <col min="9203" max="9203" width="12.6328125" style="4" customWidth="1"/>
    <col min="9204" max="9449" width="9.08984375" style="4"/>
    <col min="9450" max="9450" width="4.6328125" style="4" bestFit="1" customWidth="1"/>
    <col min="9451" max="9451" width="36.6328125" style="4" customWidth="1"/>
    <col min="9452" max="9452" width="12.90625" style="4" bestFit="1" customWidth="1"/>
    <col min="9453" max="9453" width="7.90625" style="4" bestFit="1" customWidth="1"/>
    <col min="9454" max="9454" width="9.08984375" style="4" bestFit="1" customWidth="1"/>
    <col min="9455" max="9455" width="7.1796875" style="4" customWidth="1"/>
    <col min="9456" max="9456" width="7.08984375" style="4" bestFit="1" customWidth="1"/>
    <col min="9457" max="9457" width="7.36328125" style="4" bestFit="1" customWidth="1"/>
    <col min="9458" max="9458" width="9.6328125" style="4" customWidth="1"/>
    <col min="9459" max="9459" width="12.6328125" style="4" customWidth="1"/>
    <col min="9460" max="9705" width="9.08984375" style="4"/>
    <col min="9706" max="9706" width="4.6328125" style="4" bestFit="1" customWidth="1"/>
    <col min="9707" max="9707" width="36.6328125" style="4" customWidth="1"/>
    <col min="9708" max="9708" width="12.90625" style="4" bestFit="1" customWidth="1"/>
    <col min="9709" max="9709" width="7.90625" style="4" bestFit="1" customWidth="1"/>
    <col min="9710" max="9710" width="9.08984375" style="4" bestFit="1" customWidth="1"/>
    <col min="9711" max="9711" width="7.1796875" style="4" customWidth="1"/>
    <col min="9712" max="9712" width="7.08984375" style="4" bestFit="1" customWidth="1"/>
    <col min="9713" max="9713" width="7.36328125" style="4" bestFit="1" customWidth="1"/>
    <col min="9714" max="9714" width="9.6328125" style="4" customWidth="1"/>
    <col min="9715" max="9715" width="12.6328125" style="4" customWidth="1"/>
    <col min="9716" max="9961" width="9.08984375" style="4"/>
    <col min="9962" max="9962" width="4.6328125" style="4" bestFit="1" customWidth="1"/>
    <col min="9963" max="9963" width="36.6328125" style="4" customWidth="1"/>
    <col min="9964" max="9964" width="12.90625" style="4" bestFit="1" customWidth="1"/>
    <col min="9965" max="9965" width="7.90625" style="4" bestFit="1" customWidth="1"/>
    <col min="9966" max="9966" width="9.08984375" style="4" bestFit="1" customWidth="1"/>
    <col min="9967" max="9967" width="7.1796875" style="4" customWidth="1"/>
    <col min="9968" max="9968" width="7.08984375" style="4" bestFit="1" customWidth="1"/>
    <col min="9969" max="9969" width="7.36328125" style="4" bestFit="1" customWidth="1"/>
    <col min="9970" max="9970" width="9.6328125" style="4" customWidth="1"/>
    <col min="9971" max="9971" width="12.6328125" style="4" customWidth="1"/>
    <col min="9972" max="10217" width="9.08984375" style="4"/>
    <col min="10218" max="10218" width="4.6328125" style="4" bestFit="1" customWidth="1"/>
    <col min="10219" max="10219" width="36.6328125" style="4" customWidth="1"/>
    <col min="10220" max="10220" width="12.90625" style="4" bestFit="1" customWidth="1"/>
    <col min="10221" max="10221" width="7.90625" style="4" bestFit="1" customWidth="1"/>
    <col min="10222" max="10222" width="9.08984375" style="4" bestFit="1" customWidth="1"/>
    <col min="10223" max="10223" width="7.1796875" style="4" customWidth="1"/>
    <col min="10224" max="10224" width="7.08984375" style="4" bestFit="1" customWidth="1"/>
    <col min="10225" max="10225" width="7.36328125" style="4" bestFit="1" customWidth="1"/>
    <col min="10226" max="10226" width="9.6328125" style="4" customWidth="1"/>
    <col min="10227" max="10227" width="12.6328125" style="4" customWidth="1"/>
    <col min="10228" max="10473" width="9.08984375" style="4"/>
    <col min="10474" max="10474" width="4.6328125" style="4" bestFit="1" customWidth="1"/>
    <col min="10475" max="10475" width="36.6328125" style="4" customWidth="1"/>
    <col min="10476" max="10476" width="12.90625" style="4" bestFit="1" customWidth="1"/>
    <col min="10477" max="10477" width="7.90625" style="4" bestFit="1" customWidth="1"/>
    <col min="10478" max="10478" width="9.08984375" style="4" bestFit="1" customWidth="1"/>
    <col min="10479" max="10479" width="7.1796875" style="4" customWidth="1"/>
    <col min="10480" max="10480" width="7.08984375" style="4" bestFit="1" customWidth="1"/>
    <col min="10481" max="10481" width="7.36328125" style="4" bestFit="1" customWidth="1"/>
    <col min="10482" max="10482" width="9.6328125" style="4" customWidth="1"/>
    <col min="10483" max="10483" width="12.6328125" style="4" customWidth="1"/>
    <col min="10484" max="10729" width="9.08984375" style="4"/>
    <col min="10730" max="10730" width="4.6328125" style="4" bestFit="1" customWidth="1"/>
    <col min="10731" max="10731" width="36.6328125" style="4" customWidth="1"/>
    <col min="10732" max="10732" width="12.90625" style="4" bestFit="1" customWidth="1"/>
    <col min="10733" max="10733" width="7.90625" style="4" bestFit="1" customWidth="1"/>
    <col min="10734" max="10734" width="9.08984375" style="4" bestFit="1" customWidth="1"/>
    <col min="10735" max="10735" width="7.1796875" style="4" customWidth="1"/>
    <col min="10736" max="10736" width="7.08984375" style="4" bestFit="1" customWidth="1"/>
    <col min="10737" max="10737" width="7.36328125" style="4" bestFit="1" customWidth="1"/>
    <col min="10738" max="10738" width="9.6328125" style="4" customWidth="1"/>
    <col min="10739" max="10739" width="12.6328125" style="4" customWidth="1"/>
    <col min="10740" max="10985" width="9.08984375" style="4"/>
    <col min="10986" max="10986" width="4.6328125" style="4" bestFit="1" customWidth="1"/>
    <col min="10987" max="10987" width="36.6328125" style="4" customWidth="1"/>
    <col min="10988" max="10988" width="12.90625" style="4" bestFit="1" customWidth="1"/>
    <col min="10989" max="10989" width="7.90625" style="4" bestFit="1" customWidth="1"/>
    <col min="10990" max="10990" width="9.08984375" style="4" bestFit="1" customWidth="1"/>
    <col min="10991" max="10991" width="7.1796875" style="4" customWidth="1"/>
    <col min="10992" max="10992" width="7.08984375" style="4" bestFit="1" customWidth="1"/>
    <col min="10993" max="10993" width="7.36328125" style="4" bestFit="1" customWidth="1"/>
    <col min="10994" max="10994" width="9.6328125" style="4" customWidth="1"/>
    <col min="10995" max="10995" width="12.6328125" style="4" customWidth="1"/>
    <col min="10996" max="11241" width="9.08984375" style="4"/>
    <col min="11242" max="11242" width="4.6328125" style="4" bestFit="1" customWidth="1"/>
    <col min="11243" max="11243" width="36.6328125" style="4" customWidth="1"/>
    <col min="11244" max="11244" width="12.90625" style="4" bestFit="1" customWidth="1"/>
    <col min="11245" max="11245" width="7.90625" style="4" bestFit="1" customWidth="1"/>
    <col min="11246" max="11246" width="9.08984375" style="4" bestFit="1" customWidth="1"/>
    <col min="11247" max="11247" width="7.1796875" style="4" customWidth="1"/>
    <col min="11248" max="11248" width="7.08984375" style="4" bestFit="1" customWidth="1"/>
    <col min="11249" max="11249" width="7.36328125" style="4" bestFit="1" customWidth="1"/>
    <col min="11250" max="11250" width="9.6328125" style="4" customWidth="1"/>
    <col min="11251" max="11251" width="12.6328125" style="4" customWidth="1"/>
    <col min="11252" max="11497" width="9.08984375" style="4"/>
    <col min="11498" max="11498" width="4.6328125" style="4" bestFit="1" customWidth="1"/>
    <col min="11499" max="11499" width="36.6328125" style="4" customWidth="1"/>
    <col min="11500" max="11500" width="12.90625" style="4" bestFit="1" customWidth="1"/>
    <col min="11501" max="11501" width="7.90625" style="4" bestFit="1" customWidth="1"/>
    <col min="11502" max="11502" width="9.08984375" style="4" bestFit="1" customWidth="1"/>
    <col min="11503" max="11503" width="7.1796875" style="4" customWidth="1"/>
    <col min="11504" max="11504" width="7.08984375" style="4" bestFit="1" customWidth="1"/>
    <col min="11505" max="11505" width="7.36328125" style="4" bestFit="1" customWidth="1"/>
    <col min="11506" max="11506" width="9.6328125" style="4" customWidth="1"/>
    <col min="11507" max="11507" width="12.6328125" style="4" customWidth="1"/>
    <col min="11508" max="11753" width="9.08984375" style="4"/>
    <col min="11754" max="11754" width="4.6328125" style="4" bestFit="1" customWidth="1"/>
    <col min="11755" max="11755" width="36.6328125" style="4" customWidth="1"/>
    <col min="11756" max="11756" width="12.90625" style="4" bestFit="1" customWidth="1"/>
    <col min="11757" max="11757" width="7.90625" style="4" bestFit="1" customWidth="1"/>
    <col min="11758" max="11758" width="9.08984375" style="4" bestFit="1" customWidth="1"/>
    <col min="11759" max="11759" width="7.1796875" style="4" customWidth="1"/>
    <col min="11760" max="11760" width="7.08984375" style="4" bestFit="1" customWidth="1"/>
    <col min="11761" max="11761" width="7.36328125" style="4" bestFit="1" customWidth="1"/>
    <col min="11762" max="11762" width="9.6328125" style="4" customWidth="1"/>
    <col min="11763" max="11763" width="12.6328125" style="4" customWidth="1"/>
    <col min="11764" max="12009" width="9.08984375" style="4"/>
    <col min="12010" max="12010" width="4.6328125" style="4" bestFit="1" customWidth="1"/>
    <col min="12011" max="12011" width="36.6328125" style="4" customWidth="1"/>
    <col min="12012" max="12012" width="12.90625" style="4" bestFit="1" customWidth="1"/>
    <col min="12013" max="12013" width="7.90625" style="4" bestFit="1" customWidth="1"/>
    <col min="12014" max="12014" width="9.08984375" style="4" bestFit="1" customWidth="1"/>
    <col min="12015" max="12015" width="7.1796875" style="4" customWidth="1"/>
    <col min="12016" max="12016" width="7.08984375" style="4" bestFit="1" customWidth="1"/>
    <col min="12017" max="12017" width="7.36328125" style="4" bestFit="1" customWidth="1"/>
    <col min="12018" max="12018" width="9.6328125" style="4" customWidth="1"/>
    <col min="12019" max="12019" width="12.6328125" style="4" customWidth="1"/>
    <col min="12020" max="12265" width="9.08984375" style="4"/>
    <col min="12266" max="12266" width="4.6328125" style="4" bestFit="1" customWidth="1"/>
    <col min="12267" max="12267" width="36.6328125" style="4" customWidth="1"/>
    <col min="12268" max="12268" width="12.90625" style="4" bestFit="1" customWidth="1"/>
    <col min="12269" max="12269" width="7.90625" style="4" bestFit="1" customWidth="1"/>
    <col min="12270" max="12270" width="9.08984375" style="4" bestFit="1" customWidth="1"/>
    <col min="12271" max="12271" width="7.1796875" style="4" customWidth="1"/>
    <col min="12272" max="12272" width="7.08984375" style="4" bestFit="1" customWidth="1"/>
    <col min="12273" max="12273" width="7.36328125" style="4" bestFit="1" customWidth="1"/>
    <col min="12274" max="12274" width="9.6328125" style="4" customWidth="1"/>
    <col min="12275" max="12275" width="12.6328125" style="4" customWidth="1"/>
    <col min="12276" max="12521" width="9.08984375" style="4"/>
    <col min="12522" max="12522" width="4.6328125" style="4" bestFit="1" customWidth="1"/>
    <col min="12523" max="12523" width="36.6328125" style="4" customWidth="1"/>
    <col min="12524" max="12524" width="12.90625" style="4" bestFit="1" customWidth="1"/>
    <col min="12525" max="12525" width="7.90625" style="4" bestFit="1" customWidth="1"/>
    <col min="12526" max="12526" width="9.08984375" style="4" bestFit="1" customWidth="1"/>
    <col min="12527" max="12527" width="7.1796875" style="4" customWidth="1"/>
    <col min="12528" max="12528" width="7.08984375" style="4" bestFit="1" customWidth="1"/>
    <col min="12529" max="12529" width="7.36328125" style="4" bestFit="1" customWidth="1"/>
    <col min="12530" max="12530" width="9.6328125" style="4" customWidth="1"/>
    <col min="12531" max="12531" width="12.6328125" style="4" customWidth="1"/>
    <col min="12532" max="12777" width="9.08984375" style="4"/>
    <col min="12778" max="12778" width="4.6328125" style="4" bestFit="1" customWidth="1"/>
    <col min="12779" max="12779" width="36.6328125" style="4" customWidth="1"/>
    <col min="12780" max="12780" width="12.90625" style="4" bestFit="1" customWidth="1"/>
    <col min="12781" max="12781" width="7.90625" style="4" bestFit="1" customWidth="1"/>
    <col min="12782" max="12782" width="9.08984375" style="4" bestFit="1" customWidth="1"/>
    <col min="12783" max="12783" width="7.1796875" style="4" customWidth="1"/>
    <col min="12784" max="12784" width="7.08984375" style="4" bestFit="1" customWidth="1"/>
    <col min="12785" max="12785" width="7.36328125" style="4" bestFit="1" customWidth="1"/>
    <col min="12786" max="12786" width="9.6328125" style="4" customWidth="1"/>
    <col min="12787" max="12787" width="12.6328125" style="4" customWidth="1"/>
    <col min="12788" max="13033" width="9.08984375" style="4"/>
    <col min="13034" max="13034" width="4.6328125" style="4" bestFit="1" customWidth="1"/>
    <col min="13035" max="13035" width="36.6328125" style="4" customWidth="1"/>
    <col min="13036" max="13036" width="12.90625" style="4" bestFit="1" customWidth="1"/>
    <col min="13037" max="13037" width="7.90625" style="4" bestFit="1" customWidth="1"/>
    <col min="13038" max="13038" width="9.08984375" style="4" bestFit="1" customWidth="1"/>
    <col min="13039" max="13039" width="7.1796875" style="4" customWidth="1"/>
    <col min="13040" max="13040" width="7.08984375" style="4" bestFit="1" customWidth="1"/>
    <col min="13041" max="13041" width="7.36328125" style="4" bestFit="1" customWidth="1"/>
    <col min="13042" max="13042" width="9.6328125" style="4" customWidth="1"/>
    <col min="13043" max="13043" width="12.6328125" style="4" customWidth="1"/>
    <col min="13044" max="13289" width="9.08984375" style="4"/>
    <col min="13290" max="13290" width="4.6328125" style="4" bestFit="1" customWidth="1"/>
    <col min="13291" max="13291" width="36.6328125" style="4" customWidth="1"/>
    <col min="13292" max="13292" width="12.90625" style="4" bestFit="1" customWidth="1"/>
    <col min="13293" max="13293" width="7.90625" style="4" bestFit="1" customWidth="1"/>
    <col min="13294" max="13294" width="9.08984375" style="4" bestFit="1" customWidth="1"/>
    <col min="13295" max="13295" width="7.1796875" style="4" customWidth="1"/>
    <col min="13296" max="13296" width="7.08984375" style="4" bestFit="1" customWidth="1"/>
    <col min="13297" max="13297" width="7.36328125" style="4" bestFit="1" customWidth="1"/>
    <col min="13298" max="13298" width="9.6328125" style="4" customWidth="1"/>
    <col min="13299" max="13299" width="12.6328125" style="4" customWidth="1"/>
    <col min="13300" max="13545" width="9.08984375" style="4"/>
    <col min="13546" max="13546" width="4.6328125" style="4" bestFit="1" customWidth="1"/>
    <col min="13547" max="13547" width="36.6328125" style="4" customWidth="1"/>
    <col min="13548" max="13548" width="12.90625" style="4" bestFit="1" customWidth="1"/>
    <col min="13549" max="13549" width="7.90625" style="4" bestFit="1" customWidth="1"/>
    <col min="13550" max="13550" width="9.08984375" style="4" bestFit="1" customWidth="1"/>
    <col min="13551" max="13551" width="7.1796875" style="4" customWidth="1"/>
    <col min="13552" max="13552" width="7.08984375" style="4" bestFit="1" customWidth="1"/>
    <col min="13553" max="13553" width="7.36328125" style="4" bestFit="1" customWidth="1"/>
    <col min="13554" max="13554" width="9.6328125" style="4" customWidth="1"/>
    <col min="13555" max="13555" width="12.6328125" style="4" customWidth="1"/>
    <col min="13556" max="13801" width="9.08984375" style="4"/>
    <col min="13802" max="13802" width="4.6328125" style="4" bestFit="1" customWidth="1"/>
    <col min="13803" max="13803" width="36.6328125" style="4" customWidth="1"/>
    <col min="13804" max="13804" width="12.90625" style="4" bestFit="1" customWidth="1"/>
    <col min="13805" max="13805" width="7.90625" style="4" bestFit="1" customWidth="1"/>
    <col min="13806" max="13806" width="9.08984375" style="4" bestFit="1" customWidth="1"/>
    <col min="13807" max="13807" width="7.1796875" style="4" customWidth="1"/>
    <col min="13808" max="13808" width="7.08984375" style="4" bestFit="1" customWidth="1"/>
    <col min="13809" max="13809" width="7.36328125" style="4" bestFit="1" customWidth="1"/>
    <col min="13810" max="13810" width="9.6328125" style="4" customWidth="1"/>
    <col min="13811" max="13811" width="12.6328125" style="4" customWidth="1"/>
    <col min="13812" max="14057" width="9.08984375" style="4"/>
    <col min="14058" max="14058" width="4.6328125" style="4" bestFit="1" customWidth="1"/>
    <col min="14059" max="14059" width="36.6328125" style="4" customWidth="1"/>
    <col min="14060" max="14060" width="12.90625" style="4" bestFit="1" customWidth="1"/>
    <col min="14061" max="14061" width="7.90625" style="4" bestFit="1" customWidth="1"/>
    <col min="14062" max="14062" width="9.08984375" style="4" bestFit="1" customWidth="1"/>
    <col min="14063" max="14063" width="7.1796875" style="4" customWidth="1"/>
    <col min="14064" max="14064" width="7.08984375" style="4" bestFit="1" customWidth="1"/>
    <col min="14065" max="14065" width="7.36328125" style="4" bestFit="1" customWidth="1"/>
    <col min="14066" max="14066" width="9.6328125" style="4" customWidth="1"/>
    <col min="14067" max="14067" width="12.6328125" style="4" customWidth="1"/>
    <col min="14068" max="14313" width="9.08984375" style="4"/>
    <col min="14314" max="14314" width="4.6328125" style="4" bestFit="1" customWidth="1"/>
    <col min="14315" max="14315" width="36.6328125" style="4" customWidth="1"/>
    <col min="14316" max="14316" width="12.90625" style="4" bestFit="1" customWidth="1"/>
    <col min="14317" max="14317" width="7.90625" style="4" bestFit="1" customWidth="1"/>
    <col min="14318" max="14318" width="9.08984375" style="4" bestFit="1" customWidth="1"/>
    <col min="14319" max="14319" width="7.1796875" style="4" customWidth="1"/>
    <col min="14320" max="14320" width="7.08984375" style="4" bestFit="1" customWidth="1"/>
    <col min="14321" max="14321" width="7.36328125" style="4" bestFit="1" customWidth="1"/>
    <col min="14322" max="14322" width="9.6328125" style="4" customWidth="1"/>
    <col min="14323" max="14323" width="12.6328125" style="4" customWidth="1"/>
    <col min="14324" max="14569" width="9.08984375" style="4"/>
    <col min="14570" max="14570" width="4.6328125" style="4" bestFit="1" customWidth="1"/>
    <col min="14571" max="14571" width="36.6328125" style="4" customWidth="1"/>
    <col min="14572" max="14572" width="12.90625" style="4" bestFit="1" customWidth="1"/>
    <col min="14573" max="14573" width="7.90625" style="4" bestFit="1" customWidth="1"/>
    <col min="14574" max="14574" width="9.08984375" style="4" bestFit="1" customWidth="1"/>
    <col min="14575" max="14575" width="7.1796875" style="4" customWidth="1"/>
    <col min="14576" max="14576" width="7.08984375" style="4" bestFit="1" customWidth="1"/>
    <col min="14577" max="14577" width="7.36328125" style="4" bestFit="1" customWidth="1"/>
    <col min="14578" max="14578" width="9.6328125" style="4" customWidth="1"/>
    <col min="14579" max="14579" width="12.6328125" style="4" customWidth="1"/>
    <col min="14580" max="14825" width="9.08984375" style="4"/>
    <col min="14826" max="14826" width="4.6328125" style="4" bestFit="1" customWidth="1"/>
    <col min="14827" max="14827" width="36.6328125" style="4" customWidth="1"/>
    <col min="14828" max="14828" width="12.90625" style="4" bestFit="1" customWidth="1"/>
    <col min="14829" max="14829" width="7.90625" style="4" bestFit="1" customWidth="1"/>
    <col min="14830" max="14830" width="9.08984375" style="4" bestFit="1" customWidth="1"/>
    <col min="14831" max="14831" width="7.1796875" style="4" customWidth="1"/>
    <col min="14832" max="14832" width="7.08984375" style="4" bestFit="1" customWidth="1"/>
    <col min="14833" max="14833" width="7.36328125" style="4" bestFit="1" customWidth="1"/>
    <col min="14834" max="14834" width="9.6328125" style="4" customWidth="1"/>
    <col min="14835" max="14835" width="12.6328125" style="4" customWidth="1"/>
    <col min="14836" max="15081" width="9.08984375" style="4"/>
    <col min="15082" max="15082" width="4.6328125" style="4" bestFit="1" customWidth="1"/>
    <col min="15083" max="15083" width="36.6328125" style="4" customWidth="1"/>
    <col min="15084" max="15084" width="12.90625" style="4" bestFit="1" customWidth="1"/>
    <col min="15085" max="15085" width="7.90625" style="4" bestFit="1" customWidth="1"/>
    <col min="15086" max="15086" width="9.08984375" style="4" bestFit="1" customWidth="1"/>
    <col min="15087" max="15087" width="7.1796875" style="4" customWidth="1"/>
    <col min="15088" max="15088" width="7.08984375" style="4" bestFit="1" customWidth="1"/>
    <col min="15089" max="15089" width="7.36328125" style="4" bestFit="1" customWidth="1"/>
    <col min="15090" max="15090" width="9.6328125" style="4" customWidth="1"/>
    <col min="15091" max="15091" width="12.6328125" style="4" customWidth="1"/>
    <col min="15092" max="15337" width="9.08984375" style="4"/>
    <col min="15338" max="15338" width="4.6328125" style="4" bestFit="1" customWidth="1"/>
    <col min="15339" max="15339" width="36.6328125" style="4" customWidth="1"/>
    <col min="15340" max="15340" width="12.90625" style="4" bestFit="1" customWidth="1"/>
    <col min="15341" max="15341" width="7.90625" style="4" bestFit="1" customWidth="1"/>
    <col min="15342" max="15342" width="9.08984375" style="4" bestFit="1" customWidth="1"/>
    <col min="15343" max="15343" width="7.1796875" style="4" customWidth="1"/>
    <col min="15344" max="15344" width="7.08984375" style="4" bestFit="1" customWidth="1"/>
    <col min="15345" max="15345" width="7.36328125" style="4" bestFit="1" customWidth="1"/>
    <col min="15346" max="15346" width="9.6328125" style="4" customWidth="1"/>
    <col min="15347" max="15347" width="12.6328125" style="4" customWidth="1"/>
    <col min="15348" max="15593" width="9.08984375" style="4"/>
    <col min="15594" max="15594" width="4.6328125" style="4" bestFit="1" customWidth="1"/>
    <col min="15595" max="15595" width="36.6328125" style="4" customWidth="1"/>
    <col min="15596" max="15596" width="12.90625" style="4" bestFit="1" customWidth="1"/>
    <col min="15597" max="15597" width="7.90625" style="4" bestFit="1" customWidth="1"/>
    <col min="15598" max="15598" width="9.08984375" style="4" bestFit="1" customWidth="1"/>
    <col min="15599" max="15599" width="7.1796875" style="4" customWidth="1"/>
    <col min="15600" max="15600" width="7.08984375" style="4" bestFit="1" customWidth="1"/>
    <col min="15601" max="15601" width="7.36328125" style="4" bestFit="1" customWidth="1"/>
    <col min="15602" max="15602" width="9.6328125" style="4" customWidth="1"/>
    <col min="15603" max="15603" width="12.6328125" style="4" customWidth="1"/>
    <col min="15604" max="15849" width="9.08984375" style="4"/>
    <col min="15850" max="15850" width="4.6328125" style="4" bestFit="1" customWidth="1"/>
    <col min="15851" max="15851" width="36.6328125" style="4" customWidth="1"/>
    <col min="15852" max="15852" width="12.90625" style="4" bestFit="1" customWidth="1"/>
    <col min="15853" max="15853" width="7.90625" style="4" bestFit="1" customWidth="1"/>
    <col min="15854" max="15854" width="9.08984375" style="4" bestFit="1" customWidth="1"/>
    <col min="15855" max="15855" width="7.1796875" style="4" customWidth="1"/>
    <col min="15856" max="15856" width="7.08984375" style="4" bestFit="1" customWidth="1"/>
    <col min="15857" max="15857" width="7.36328125" style="4" bestFit="1" customWidth="1"/>
    <col min="15858" max="15858" width="9.6328125" style="4" customWidth="1"/>
    <col min="15859" max="15859" width="12.6328125" style="4" customWidth="1"/>
    <col min="15860" max="16105" width="9.08984375" style="4"/>
    <col min="16106" max="16106" width="4.6328125" style="4" bestFit="1" customWidth="1"/>
    <col min="16107" max="16107" width="36.6328125" style="4" customWidth="1"/>
    <col min="16108" max="16108" width="12.90625" style="4" bestFit="1" customWidth="1"/>
    <col min="16109" max="16109" width="7.90625" style="4" bestFit="1" customWidth="1"/>
    <col min="16110" max="16110" width="9.08984375" style="4" bestFit="1" customWidth="1"/>
    <col min="16111" max="16111" width="7.1796875" style="4" customWidth="1"/>
    <col min="16112" max="16112" width="7.08984375" style="4" bestFit="1" customWidth="1"/>
    <col min="16113" max="16113" width="7.36328125" style="4" bestFit="1" customWidth="1"/>
    <col min="16114" max="16114" width="9.6328125" style="4" customWidth="1"/>
    <col min="16115" max="16115" width="12.6328125" style="4" customWidth="1"/>
    <col min="16116" max="16384" width="9.08984375" style="4"/>
  </cols>
  <sheetData>
    <row r="1" spans="1:9" ht="20.5" thickBot="1" x14ac:dyDescent="0.45">
      <c r="A1" s="90" t="s">
        <v>12</v>
      </c>
      <c r="B1" s="91"/>
      <c r="C1" s="91"/>
      <c r="D1" s="91"/>
      <c r="E1" s="91"/>
      <c r="F1" s="91"/>
      <c r="G1" s="91"/>
      <c r="H1" s="91"/>
      <c r="I1" s="92"/>
    </row>
    <row r="2" spans="1:9" ht="16" thickBot="1" x14ac:dyDescent="0.4">
      <c r="A2" s="36" t="s">
        <v>4</v>
      </c>
      <c r="B2" s="35" t="s">
        <v>13</v>
      </c>
      <c r="C2" s="35" t="s">
        <v>14</v>
      </c>
      <c r="D2" s="35" t="s">
        <v>15</v>
      </c>
      <c r="E2" s="35" t="s">
        <v>14</v>
      </c>
      <c r="F2" s="35" t="s">
        <v>16</v>
      </c>
      <c r="G2" s="37" t="s">
        <v>14</v>
      </c>
      <c r="H2" s="38" t="s">
        <v>17</v>
      </c>
      <c r="I2" s="35" t="s">
        <v>10</v>
      </c>
    </row>
    <row r="3" spans="1:9" ht="20.25" customHeight="1" thickBot="1" x14ac:dyDescent="0.4">
      <c r="A3" s="50" t="s">
        <v>19</v>
      </c>
      <c r="B3" s="43">
        <v>117.93</v>
      </c>
      <c r="C3" s="41">
        <v>4</v>
      </c>
      <c r="D3" s="42">
        <v>68.709999999999994</v>
      </c>
      <c r="E3" s="41">
        <v>1</v>
      </c>
      <c r="F3" s="43">
        <v>24.66</v>
      </c>
      <c r="G3" s="44">
        <v>1</v>
      </c>
      <c r="H3" s="45">
        <v>6</v>
      </c>
      <c r="I3" s="46">
        <v>1</v>
      </c>
    </row>
    <row r="4" spans="1:9" ht="20.25" customHeight="1" thickBot="1" x14ac:dyDescent="0.4">
      <c r="A4" s="39" t="s">
        <v>20</v>
      </c>
      <c r="B4" s="43">
        <v>117.66</v>
      </c>
      <c r="C4" s="41">
        <v>3</v>
      </c>
      <c r="D4" s="42">
        <v>73.53</v>
      </c>
      <c r="E4" s="41">
        <v>6</v>
      </c>
      <c r="F4" s="43">
        <v>30.02</v>
      </c>
      <c r="G4" s="44">
        <v>5</v>
      </c>
      <c r="H4" s="45">
        <v>14</v>
      </c>
      <c r="I4" s="46">
        <v>2</v>
      </c>
    </row>
    <row r="5" spans="1:9" ht="20.25" customHeight="1" thickBot="1" x14ac:dyDescent="0.4">
      <c r="A5" s="39" t="s">
        <v>21</v>
      </c>
      <c r="B5" s="40">
        <v>120.98</v>
      </c>
      <c r="C5" s="41">
        <v>5</v>
      </c>
      <c r="D5" s="42">
        <v>71.56</v>
      </c>
      <c r="E5" s="41">
        <v>3</v>
      </c>
      <c r="F5" s="43">
        <v>32.6</v>
      </c>
      <c r="G5" s="44">
        <v>7</v>
      </c>
      <c r="H5" s="45">
        <v>15</v>
      </c>
      <c r="I5" s="46">
        <v>3</v>
      </c>
    </row>
    <row r="6" spans="1:9" ht="20.25" customHeight="1" thickBot="1" x14ac:dyDescent="0.4">
      <c r="A6" s="39" t="s">
        <v>22</v>
      </c>
      <c r="B6" s="40">
        <v>116.95</v>
      </c>
      <c r="C6" s="41">
        <v>2</v>
      </c>
      <c r="D6" s="42">
        <v>69.17</v>
      </c>
      <c r="E6" s="41">
        <v>2</v>
      </c>
      <c r="F6" s="43" t="s">
        <v>18</v>
      </c>
      <c r="G6" s="44">
        <v>12</v>
      </c>
      <c r="H6" s="45">
        <v>16</v>
      </c>
      <c r="I6" s="46">
        <v>4</v>
      </c>
    </row>
    <row r="7" spans="1:9" ht="20.25" customHeight="1" thickBot="1" x14ac:dyDescent="0.4">
      <c r="A7" s="39" t="s">
        <v>23</v>
      </c>
      <c r="B7" s="40">
        <v>113.02</v>
      </c>
      <c r="C7" s="41">
        <v>1</v>
      </c>
      <c r="D7" s="42">
        <v>72.63</v>
      </c>
      <c r="E7" s="41">
        <v>5</v>
      </c>
      <c r="F7" s="43">
        <v>47.45</v>
      </c>
      <c r="G7" s="44">
        <v>11</v>
      </c>
      <c r="H7" s="45">
        <v>17</v>
      </c>
      <c r="I7" s="46">
        <v>5</v>
      </c>
    </row>
    <row r="8" spans="1:9" ht="20.25" customHeight="1" thickBot="1" x14ac:dyDescent="0.4">
      <c r="A8" s="39" t="s">
        <v>24</v>
      </c>
      <c r="B8" s="40">
        <v>121.32</v>
      </c>
      <c r="C8" s="41">
        <v>6</v>
      </c>
      <c r="D8" s="42">
        <v>78.150000000000006</v>
      </c>
      <c r="E8" s="41">
        <v>10</v>
      </c>
      <c r="F8" s="43">
        <v>26.09</v>
      </c>
      <c r="G8" s="44">
        <v>3</v>
      </c>
      <c r="H8" s="45">
        <v>19</v>
      </c>
      <c r="I8" s="46">
        <v>6</v>
      </c>
    </row>
    <row r="9" spans="1:9" ht="20.25" customHeight="1" thickBot="1" x14ac:dyDescent="0.4">
      <c r="A9" s="39" t="s">
        <v>25</v>
      </c>
      <c r="B9" s="40">
        <v>126.15</v>
      </c>
      <c r="C9" s="41">
        <v>9</v>
      </c>
      <c r="D9" s="42">
        <v>72.400000000000006</v>
      </c>
      <c r="E9" s="41">
        <v>4</v>
      </c>
      <c r="F9" s="43">
        <v>31.71</v>
      </c>
      <c r="G9" s="44">
        <v>6</v>
      </c>
      <c r="H9" s="45">
        <v>19</v>
      </c>
      <c r="I9" s="46">
        <v>7</v>
      </c>
    </row>
    <row r="10" spans="1:9" ht="20.25" customHeight="1" thickBot="1" x14ac:dyDescent="0.4">
      <c r="A10" s="39" t="s">
        <v>26</v>
      </c>
      <c r="B10" s="40">
        <v>133.26</v>
      </c>
      <c r="C10" s="41">
        <v>11</v>
      </c>
      <c r="D10" s="42">
        <v>74.38</v>
      </c>
      <c r="E10" s="41">
        <v>9</v>
      </c>
      <c r="F10" s="43">
        <v>25.51</v>
      </c>
      <c r="G10" s="44">
        <v>2</v>
      </c>
      <c r="H10" s="45">
        <v>22</v>
      </c>
      <c r="I10" s="46">
        <v>8</v>
      </c>
    </row>
    <row r="11" spans="1:9" ht="20.25" customHeight="1" thickBot="1" x14ac:dyDescent="0.4">
      <c r="A11" s="39" t="s">
        <v>27</v>
      </c>
      <c r="B11" s="40">
        <v>122.48</v>
      </c>
      <c r="C11" s="41">
        <v>7</v>
      </c>
      <c r="D11" s="42">
        <v>84</v>
      </c>
      <c r="E11" s="41">
        <v>12</v>
      </c>
      <c r="F11" s="43">
        <v>29.31</v>
      </c>
      <c r="G11" s="44">
        <v>4</v>
      </c>
      <c r="H11" s="45">
        <v>23</v>
      </c>
      <c r="I11" s="46">
        <v>9</v>
      </c>
    </row>
    <row r="12" spans="1:9" ht="20.25" customHeight="1" thickBot="1" x14ac:dyDescent="0.4">
      <c r="A12" s="39" t="s">
        <v>28</v>
      </c>
      <c r="B12" s="40">
        <v>128.74</v>
      </c>
      <c r="C12" s="41">
        <v>10</v>
      </c>
      <c r="D12" s="42">
        <v>73.790000000000006</v>
      </c>
      <c r="E12" s="41">
        <v>7</v>
      </c>
      <c r="F12" s="43">
        <v>32.76</v>
      </c>
      <c r="G12" s="44">
        <v>8</v>
      </c>
      <c r="H12" s="45">
        <v>25</v>
      </c>
      <c r="I12" s="46">
        <v>10</v>
      </c>
    </row>
    <row r="13" spans="1:9" ht="20.25" customHeight="1" thickBot="1" x14ac:dyDescent="0.4">
      <c r="A13" s="39" t="s">
        <v>29</v>
      </c>
      <c r="B13" s="40">
        <v>125.06</v>
      </c>
      <c r="C13" s="41">
        <v>8</v>
      </c>
      <c r="D13" s="42">
        <v>74.03</v>
      </c>
      <c r="E13" s="41">
        <v>8</v>
      </c>
      <c r="F13" s="43">
        <v>35.700000000000003</v>
      </c>
      <c r="G13" s="44">
        <v>9</v>
      </c>
      <c r="H13" s="45">
        <v>25</v>
      </c>
      <c r="I13" s="46">
        <v>11</v>
      </c>
    </row>
    <row r="14" spans="1:9" ht="20.25" customHeight="1" thickBot="1" x14ac:dyDescent="0.4">
      <c r="A14" s="39" t="s">
        <v>30</v>
      </c>
      <c r="B14" s="40">
        <v>134.63999999999999</v>
      </c>
      <c r="C14" s="41">
        <v>12</v>
      </c>
      <c r="D14" s="42">
        <v>79.52</v>
      </c>
      <c r="E14" s="41">
        <v>11</v>
      </c>
      <c r="F14" s="43">
        <v>40.33</v>
      </c>
      <c r="G14" s="44">
        <v>10</v>
      </c>
      <c r="H14" s="45">
        <v>33</v>
      </c>
      <c r="I14" s="46">
        <v>12</v>
      </c>
    </row>
    <row r="15" spans="1:9" x14ac:dyDescent="0.25">
      <c r="A15" s="48"/>
      <c r="B15" s="5"/>
      <c r="E15" s="47"/>
      <c r="F15" s="47"/>
      <c r="G15" s="47"/>
      <c r="H15" s="47"/>
      <c r="I15" s="49"/>
    </row>
    <row r="16" spans="1:9" ht="59.25" customHeight="1" x14ac:dyDescent="0.25">
      <c r="A16" s="5"/>
      <c r="B16" s="5"/>
    </row>
    <row r="17" spans="1:2" ht="60" customHeight="1" x14ac:dyDescent="0.25">
      <c r="A17" s="5"/>
      <c r="B17" s="5"/>
    </row>
    <row r="18" spans="1:2" x14ac:dyDescent="0.25">
      <c r="A18" s="5"/>
    </row>
    <row r="19" spans="1:2" x14ac:dyDescent="0.25">
      <c r="A19" s="5"/>
    </row>
    <row r="20" spans="1:2" x14ac:dyDescent="0.25">
      <c r="A20" s="5"/>
    </row>
    <row r="21" spans="1:2" x14ac:dyDescent="0.25">
      <c r="A21" s="48"/>
    </row>
    <row r="22" spans="1:2" x14ac:dyDescent="0.25">
      <c r="A22" s="48"/>
    </row>
    <row r="23" spans="1:2" x14ac:dyDescent="0.25">
      <c r="A23" s="48"/>
    </row>
    <row r="24" spans="1:2" x14ac:dyDescent="0.25">
      <c r="A24" s="48"/>
    </row>
    <row r="25" spans="1:2" x14ac:dyDescent="0.25">
      <c r="A25" s="48"/>
    </row>
    <row r="26" spans="1:2" x14ac:dyDescent="0.25">
      <c r="A26" s="48"/>
    </row>
    <row r="27" spans="1:2" x14ac:dyDescent="0.25">
      <c r="A27" s="48"/>
    </row>
    <row r="28" spans="1:2" x14ac:dyDescent="0.25">
      <c r="A28" s="5"/>
    </row>
    <row r="29" spans="1:2" x14ac:dyDescent="0.25">
      <c r="A29" s="5"/>
    </row>
  </sheetData>
  <sortState ref="A3:U14">
    <sortCondition ref="I3:I14"/>
  </sortState>
  <mergeCells count="1">
    <mergeCell ref="A1:I1"/>
  </mergeCells>
  <pageMargins left="1.5748031496062993" right="0.78740157480314965" top="1.5748031496062993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3</vt:i4>
      </vt:variant>
    </vt:vector>
  </HeadingPairs>
  <TitlesOfParts>
    <vt:vector size="7" baseType="lpstr">
      <vt:lpstr>100 m</vt:lpstr>
      <vt:lpstr>Štafety</vt:lpstr>
      <vt:lpstr>P. Útok</vt:lpstr>
      <vt:lpstr>Kon.DRUŽSTVA SDH ženy</vt:lpstr>
      <vt:lpstr>'100 m'!Názvy_tisku</vt:lpstr>
      <vt:lpstr>'100 m'!Oblast_tisku</vt:lpstr>
      <vt:lpstr>'Kon.DRUŽSTVA SDH ženy'!Oblast_tisku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Miroslava Rýglová</dc:creator>
  <cp:lastModifiedBy>Tereza Fliegerová</cp:lastModifiedBy>
  <cp:lastPrinted>2019-06-17T07:58:52Z</cp:lastPrinted>
  <dcterms:created xsi:type="dcterms:W3CDTF">2019-06-16T08:11:29Z</dcterms:created>
  <dcterms:modified xsi:type="dcterms:W3CDTF">2019-06-17T10:23:58Z</dcterms:modified>
</cp:coreProperties>
</file>