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liegerovat\Documents\Články\2019\červen\190616 - Krajská soutěž požární sport\"/>
    </mc:Choice>
  </mc:AlternateContent>
  <bookViews>
    <workbookView xWindow="0" yWindow="0" windowWidth="19200" windowHeight="7050" activeTab="3"/>
  </bookViews>
  <sheets>
    <sheet name="100m" sheetId="1" r:id="rId1"/>
    <sheet name="Štafety" sheetId="2" r:id="rId2"/>
    <sheet name="P. Útok" sheetId="3" r:id="rId3"/>
    <sheet name="Kon.DRUŽSTVA OSH" sheetId="4" r:id="rId4"/>
  </sheets>
  <definedNames>
    <definedName name="_xlnm._FilterDatabase" localSheetId="0" hidden="1">'100m'!$A$3:$M$3</definedName>
    <definedName name="_xlnm.Print_Titles" localSheetId="0">'100m'!$1:$3</definedName>
    <definedName name="_xlnm.Print_Area" localSheetId="0">'100m'!$A$1:$I$95</definedName>
    <definedName name="_xlnm.Print_Area" localSheetId="3">'Kon.DRUŽSTVA OSH'!$A$1:$I$14</definedName>
    <definedName name="_xlnm.Print_Area" localSheetId="2">'P. Útok'!$A$1:$F$14</definedName>
    <definedName name="_xlnm.Print_Area" localSheetId="1">Štafety!#REF!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3" l="1"/>
  <c r="E13" i="3"/>
  <c r="E12" i="3"/>
  <c r="E11" i="3"/>
  <c r="E10" i="3"/>
  <c r="E9" i="3"/>
  <c r="E8" i="3"/>
  <c r="E7" i="3"/>
  <c r="E6" i="3"/>
  <c r="E5" i="3"/>
  <c r="E4" i="3"/>
  <c r="E3" i="3"/>
  <c r="F3" i="3" s="1"/>
  <c r="F11" i="3" l="1"/>
  <c r="F4" i="3"/>
  <c r="F8" i="3"/>
  <c r="F12" i="3"/>
  <c r="F5" i="3"/>
  <c r="F9" i="3"/>
  <c r="F13" i="3"/>
  <c r="F7" i="3"/>
  <c r="F6" i="3"/>
  <c r="F10" i="3"/>
  <c r="F14" i="3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4" i="1"/>
  <c r="I52" i="1"/>
  <c r="I51" i="1"/>
  <c r="I50" i="1"/>
  <c r="I49" i="1"/>
  <c r="I48" i="1"/>
  <c r="I47" i="1"/>
  <c r="I46" i="1"/>
  <c r="I45" i="1"/>
  <c r="I43" i="1"/>
  <c r="I41" i="1"/>
  <c r="I39" i="1"/>
  <c r="I38" i="1"/>
  <c r="I37" i="1"/>
  <c r="I36" i="1"/>
  <c r="I35" i="1"/>
  <c r="I34" i="1"/>
  <c r="I33" i="1"/>
  <c r="I32" i="1"/>
  <c r="I30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0" i="1"/>
  <c r="I9" i="1"/>
  <c r="I8" i="1"/>
  <c r="I7" i="1"/>
  <c r="I6" i="1"/>
  <c r="I5" i="1"/>
  <c r="I4" i="1"/>
</calcChain>
</file>

<file path=xl/comments1.xml><?xml version="1.0" encoding="utf-8"?>
<comments xmlns="http://schemas.openxmlformats.org/spreadsheetml/2006/main">
  <authors>
    <author>Inventury</author>
  </authors>
  <commentList>
    <comment ref="G65" authorId="0" shapeId="0">
      <text>
        <r>
          <rPr>
            <b/>
            <sz val="9"/>
            <color indexed="81"/>
            <rFont val="Tahoma"/>
            <family val="2"/>
            <charset val="238"/>
          </rPr>
          <t>druhý závodník mu šlápl na hadice, 3 pokus umožněn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<sst xmlns="http://schemas.openxmlformats.org/spreadsheetml/2006/main" count="329" uniqueCount="155">
  <si>
    <t>Rozběh</t>
  </si>
  <si>
    <t>Dráha</t>
  </si>
  <si>
    <t>Startov. číslo</t>
  </si>
  <si>
    <t>Start.číslo</t>
  </si>
  <si>
    <t>Družstvo</t>
  </si>
  <si>
    <t>Jméno</t>
  </si>
  <si>
    <t>Čas I.pokus</t>
  </si>
  <si>
    <t>Čas II.pokus</t>
  </si>
  <si>
    <t>Platný čas</t>
  </si>
  <si>
    <t>Pořadí</t>
  </si>
  <si>
    <t>SDH Lužná (RA)</t>
  </si>
  <si>
    <t>SVOBODA Jan</t>
  </si>
  <si>
    <t>SDH Střemy (ME)</t>
  </si>
  <si>
    <t>JÍROVÝ Jiří</t>
  </si>
  <si>
    <t>SDH Střezimíř (BN)</t>
  </si>
  <si>
    <t>ĎUREC Lukáš</t>
  </si>
  <si>
    <t>SDH Kutrovice (KL)</t>
  </si>
  <si>
    <t>JANEK Martin</t>
  </si>
  <si>
    <t>SDH Zahořany (PZ)</t>
  </si>
  <si>
    <t>KAŃKA Tomáš</t>
  </si>
  <si>
    <t>SDH Klučov (KO)</t>
  </si>
  <si>
    <t>HORNIAČEK Dominik</t>
  </si>
  <si>
    <t>SDH Broumy (BE)</t>
  </si>
  <si>
    <t>STEHLÍK Lukáš</t>
  </si>
  <si>
    <t>SDH Dneboh (MB)</t>
  </si>
  <si>
    <t>DANDA Lukáš</t>
  </si>
  <si>
    <t>SDH Církvice (KH)</t>
  </si>
  <si>
    <t>VYHNÁNEK Jiří</t>
  </si>
  <si>
    <t>NP</t>
  </si>
  <si>
    <t>SDH Líchovy (PB)</t>
  </si>
  <si>
    <t>JÁNSKÝ Petr</t>
  </si>
  <si>
    <t>SDH Tehovec (PV)</t>
  </si>
  <si>
    <t>HRUBÝ Jan</t>
  </si>
  <si>
    <t>SDH Písková Lhota (NY)</t>
  </si>
  <si>
    <t>ZRADIČKA Martin</t>
  </si>
  <si>
    <t>KOČÍ Ondřej</t>
  </si>
  <si>
    <t>21,,31</t>
  </si>
  <si>
    <t>ANDRÉE Dominik</t>
  </si>
  <si>
    <t>HULAN Filip</t>
  </si>
  <si>
    <t>KUTIL Jan</t>
  </si>
  <si>
    <t>ZAMRZLAOndřej</t>
  </si>
  <si>
    <t>BENEŠOVSKÝ David</t>
  </si>
  <si>
    <t>BALVÍN Vojtěch</t>
  </si>
  <si>
    <t>JIRČÁK Ondřej</t>
  </si>
  <si>
    <t xml:space="preserve">VYHNÁNEK Jakub </t>
  </si>
  <si>
    <t>ČERMÁKJakub</t>
  </si>
  <si>
    <t>POKORNÝ Tomáš</t>
  </si>
  <si>
    <t>RAMBOUSEK Lukáš</t>
  </si>
  <si>
    <t>ČERNÝ Tomáš</t>
  </si>
  <si>
    <t>RYCHTAŘÍK Jan</t>
  </si>
  <si>
    <t>RŮZHA Michal</t>
  </si>
  <si>
    <t>KARPAČ Vadym</t>
  </si>
  <si>
    <t>MUŽÍK Martin</t>
  </si>
  <si>
    <t xml:space="preserve">MĚŘICKA Radek </t>
  </si>
  <si>
    <t>UNGR Josef</t>
  </si>
  <si>
    <t>LERCH Tomáš</t>
  </si>
  <si>
    <t>NOVÁK Daniel</t>
  </si>
  <si>
    <t>ŠVEC Jakub</t>
  </si>
  <si>
    <t>SIROTEK Tomáš</t>
  </si>
  <si>
    <t>ŠEVČÍK Vojtěch</t>
  </si>
  <si>
    <t>BERÁNEK Eduard</t>
  </si>
  <si>
    <t>HYBŠ Jakub</t>
  </si>
  <si>
    <t>KUNEŠ Jan</t>
  </si>
  <si>
    <t>VELTUSKÝ Ondřej</t>
  </si>
  <si>
    <t>KŠÁNA Petr</t>
  </si>
  <si>
    <t>SLÁDEK Jiří</t>
  </si>
  <si>
    <t>ŠTOCHL Martin</t>
  </si>
  <si>
    <t>RYLICH Matěj</t>
  </si>
  <si>
    <t>KLEČKA Bohumil</t>
  </si>
  <si>
    <t>BOUKAL Karel</t>
  </si>
  <si>
    <t>ZETEK Petr</t>
  </si>
  <si>
    <t>URBAN Vojtěch</t>
  </si>
  <si>
    <t>ŠPAČEK Michal</t>
  </si>
  <si>
    <t>FOITL Lukáš</t>
  </si>
  <si>
    <t>BURSÍK František</t>
  </si>
  <si>
    <t>KUTIL Zdeněk</t>
  </si>
  <si>
    <t>KURZ Jakub</t>
  </si>
  <si>
    <t>KRULIŠ Ladislav</t>
  </si>
  <si>
    <t>SCHOVÁNEK Patrik</t>
  </si>
  <si>
    <t>JANOUŠEK Jaroslav</t>
  </si>
  <si>
    <t>MAŠEK Jakub</t>
  </si>
  <si>
    <t>ŠEJBA Petr</t>
  </si>
  <si>
    <t>RUBEŠ Adam</t>
  </si>
  <si>
    <t>KOŘÁN Jakub</t>
  </si>
  <si>
    <t>ŠTĚPÁN Milouš</t>
  </si>
  <si>
    <t>KUBÁNEK Jan</t>
  </si>
  <si>
    <t>ŠTĚPÁNEK Pavel</t>
  </si>
  <si>
    <t>TRACHTA Filip</t>
  </si>
  <si>
    <t>KAŠE Jakub</t>
  </si>
  <si>
    <t>ROSENBAUM Jiří</t>
  </si>
  <si>
    <t>BLÁHA Vojtěch</t>
  </si>
  <si>
    <t>ŠTURMA Daniel</t>
  </si>
  <si>
    <t>HRABÁK Adam</t>
  </si>
  <si>
    <t>odhl.</t>
  </si>
  <si>
    <t>POTMĚŠIL Vojtěch</t>
  </si>
  <si>
    <t>CRKAL Šimon</t>
  </si>
  <si>
    <t>SVOBODA Jiří</t>
  </si>
  <si>
    <t>EDER Patrik</t>
  </si>
  <si>
    <t>KNOTEK Radim</t>
  </si>
  <si>
    <t>odhl</t>
  </si>
  <si>
    <t>KRÝDA Petr</t>
  </si>
  <si>
    <t>ŘÍPA Ondřej</t>
  </si>
  <si>
    <t>ZÁRUBA Matrin</t>
  </si>
  <si>
    <t>HAVLÍK Martin</t>
  </si>
  <si>
    <t>TRNKA Vlastimil</t>
  </si>
  <si>
    <t>PŠENIČKA David</t>
  </si>
  <si>
    <t>np</t>
  </si>
  <si>
    <t>MEIŠNER Tadeáš</t>
  </si>
  <si>
    <t>VALENTA Adam</t>
  </si>
  <si>
    <t>VILDA Miloslav</t>
  </si>
  <si>
    <t>HANUS Lukáš</t>
  </si>
  <si>
    <t>KRUPKA Matěj</t>
  </si>
  <si>
    <t>KUBŮ Ondřej</t>
  </si>
  <si>
    <t>ZUMR Filip</t>
  </si>
  <si>
    <t>CÍSAŘ Karel</t>
  </si>
  <si>
    <t>ŠPRINGL Matěj</t>
  </si>
  <si>
    <t>CHOCHOLOUŠEK Pavel</t>
  </si>
  <si>
    <t>HOŘICKÝ Aleš</t>
  </si>
  <si>
    <t>PROCHÁZKA Tomáš</t>
  </si>
  <si>
    <t xml:space="preserve">Běh na 100 m s překážkami - muži SDH           </t>
  </si>
  <si>
    <t>Kutná Hora 2019</t>
  </si>
  <si>
    <t xml:space="preserve">Čas </t>
  </si>
  <si>
    <t>neplatnost pokusu</t>
  </si>
  <si>
    <t>štafeta</t>
  </si>
  <si>
    <t>II.</t>
  </si>
  <si>
    <t>špatná předávka</t>
  </si>
  <si>
    <t>I.</t>
  </si>
  <si>
    <t>DNF</t>
  </si>
  <si>
    <t>rozdělovač</t>
  </si>
  <si>
    <t>kladina</t>
  </si>
  <si>
    <t>Štafeta 4 x 100 m s překážkami - SDH muži</t>
  </si>
  <si>
    <t>SDH TEHOVEC</t>
  </si>
  <si>
    <t>SDH STŘEMY</t>
  </si>
  <si>
    <t>SDH KLUČOV</t>
  </si>
  <si>
    <t>SDH PÍSKOVÁ LHOTA</t>
  </si>
  <si>
    <t>SDH ZAHOŘANY</t>
  </si>
  <si>
    <t>SDH DNEBOH</t>
  </si>
  <si>
    <t>SDH STŘEZIMÍŘ</t>
  </si>
  <si>
    <t>SDH LÍCHOVY</t>
  </si>
  <si>
    <t>SDH BROUMY</t>
  </si>
  <si>
    <t>SDH CÍRKVICE</t>
  </si>
  <si>
    <t>SDH LUŽNÁ</t>
  </si>
  <si>
    <t>SDH KUTROVICE</t>
  </si>
  <si>
    <t>ztráta gumičky</t>
  </si>
  <si>
    <t>čd</t>
  </si>
  <si>
    <t>Čas     I.útok</t>
  </si>
  <si>
    <t>Čas    II.útok</t>
  </si>
  <si>
    <t xml:space="preserve"> Požární útok - družstva SDH muži    KS v PS Kutná Hora 2019</t>
  </si>
  <si>
    <t>Běh 100 m</t>
  </si>
  <si>
    <t>BODY</t>
  </si>
  <si>
    <t>Štafeta</t>
  </si>
  <si>
    <t>Útok</t>
  </si>
  <si>
    <t>Cel. body</t>
  </si>
  <si>
    <t>;</t>
  </si>
  <si>
    <t>Celkové pořadí SDH - družstva muži   Kutná Hora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</si>
</sst>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sz val="16"/>
      <name val="Arial CE"/>
      <family val="2"/>
      <charset val="238"/>
    </font>
    <font>
      <sz val="12"/>
      <name val="Arial CE"/>
      <family val="2"/>
      <charset val="238"/>
    </font>
    <font>
      <sz val="12"/>
      <name val="Arial CE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2"/>
      <name val="Arial CE"/>
      <charset val="238"/>
    </font>
    <font>
      <b/>
      <sz val="16"/>
      <name val="Arial CE"/>
      <family val="2"/>
      <charset val="238"/>
    </font>
    <font>
      <b/>
      <sz val="12"/>
      <name val="Arial CE"/>
      <family val="2"/>
      <charset val="238"/>
    </font>
    <font>
      <b/>
      <sz val="9"/>
      <name val="Arial CE"/>
      <family val="2"/>
      <charset val="238"/>
    </font>
    <font>
      <b/>
      <sz val="16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3">
    <xf numFmtId="0" fontId="0" fillId="0" borderId="0" xfId="0"/>
    <xf numFmtId="0" fontId="4" fillId="2" borderId="4" xfId="1" applyFont="1" applyFill="1" applyBorder="1" applyAlignment="1">
      <alignment horizontal="left"/>
    </xf>
    <xf numFmtId="0" fontId="4" fillId="2" borderId="4" xfId="1" applyFont="1" applyFill="1" applyBorder="1"/>
    <xf numFmtId="0" fontId="4" fillId="2" borderId="4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left"/>
    </xf>
    <xf numFmtId="0" fontId="4" fillId="2" borderId="0" xfId="1" applyFont="1" applyFill="1" applyBorder="1"/>
    <xf numFmtId="0" fontId="4" fillId="2" borderId="5" xfId="1" applyFont="1" applyFill="1" applyBorder="1" applyAlignment="1">
      <alignment horizontal="center"/>
    </xf>
    <xf numFmtId="0" fontId="4" fillId="2" borderId="5" xfId="1" applyFont="1" applyFill="1" applyBorder="1"/>
    <xf numFmtId="0" fontId="2" fillId="2" borderId="6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2" fontId="5" fillId="3" borderId="6" xfId="1" applyNumberFormat="1" applyFont="1" applyFill="1" applyBorder="1" applyAlignment="1">
      <alignment horizontal="center"/>
    </xf>
    <xf numFmtId="2" fontId="6" fillId="3" borderId="6" xfId="1" applyNumberFormat="1" applyFont="1" applyFill="1" applyBorder="1" applyAlignment="1">
      <alignment horizontal="center"/>
    </xf>
    <xf numFmtId="2" fontId="5" fillId="3" borderId="7" xfId="1" applyNumberFormat="1" applyFont="1" applyFill="1" applyBorder="1" applyAlignment="1">
      <alignment horizontal="center"/>
    </xf>
    <xf numFmtId="0" fontId="6" fillId="3" borderId="6" xfId="1" applyFont="1" applyFill="1" applyBorder="1" applyAlignment="1">
      <alignment horizontal="center"/>
    </xf>
    <xf numFmtId="0" fontId="5" fillId="3" borderId="7" xfId="1" applyFont="1" applyFill="1" applyBorder="1" applyAlignment="1">
      <alignment horizontal="center"/>
    </xf>
    <xf numFmtId="0" fontId="6" fillId="3" borderId="7" xfId="1" applyFont="1" applyFill="1" applyBorder="1" applyAlignment="1">
      <alignment horizontal="center"/>
    </xf>
    <xf numFmtId="2" fontId="6" fillId="3" borderId="7" xfId="1" applyNumberFormat="1" applyFont="1" applyFill="1" applyBorder="1" applyAlignment="1">
      <alignment horizontal="center"/>
    </xf>
    <xf numFmtId="0" fontId="5" fillId="4" borderId="0" xfId="1" applyFont="1" applyFill="1" applyBorder="1"/>
    <xf numFmtId="0" fontId="4" fillId="4" borderId="0" xfId="1" applyFont="1" applyFill="1" applyBorder="1"/>
    <xf numFmtId="0" fontId="2" fillId="4" borderId="6" xfId="1" applyFont="1" applyFill="1" applyBorder="1" applyAlignment="1">
      <alignment horizontal="center"/>
    </xf>
    <xf numFmtId="0" fontId="2" fillId="4" borderId="7" xfId="1" applyFont="1" applyFill="1" applyBorder="1" applyAlignment="1">
      <alignment horizontal="center"/>
    </xf>
    <xf numFmtId="0" fontId="5" fillId="3" borderId="7" xfId="1" applyFont="1" applyFill="1" applyBorder="1" applyAlignment="1">
      <alignment horizontal="left"/>
    </xf>
    <xf numFmtId="0" fontId="5" fillId="3" borderId="6" xfId="1" applyFont="1" applyFill="1" applyBorder="1" applyAlignment="1">
      <alignment horizontal="center"/>
    </xf>
    <xf numFmtId="4" fontId="6" fillId="3" borderId="6" xfId="1" applyNumberFormat="1" applyFont="1" applyFill="1" applyBorder="1" applyAlignment="1">
      <alignment horizontal="center"/>
    </xf>
    <xf numFmtId="4" fontId="5" fillId="3" borderId="7" xfId="1" applyNumberFormat="1" applyFont="1" applyFill="1" applyBorder="1" applyAlignment="1">
      <alignment horizontal="center"/>
    </xf>
    <xf numFmtId="2" fontId="0" fillId="0" borderId="0" xfId="0" applyNumberFormat="1"/>
    <xf numFmtId="0" fontId="9" fillId="3" borderId="7" xfId="1" applyFont="1" applyFill="1" applyBorder="1" applyAlignment="1">
      <alignment horizontal="left"/>
    </xf>
    <xf numFmtId="2" fontId="9" fillId="3" borderId="6" xfId="1" applyNumberFormat="1" applyFont="1" applyFill="1" applyBorder="1" applyAlignment="1">
      <alignment horizontal="center"/>
    </xf>
    <xf numFmtId="0" fontId="9" fillId="3" borderId="6" xfId="1" applyFont="1" applyFill="1" applyBorder="1" applyAlignment="1">
      <alignment horizontal="center"/>
    </xf>
    <xf numFmtId="2" fontId="9" fillId="3" borderId="7" xfId="1" applyNumberFormat="1" applyFont="1" applyFill="1" applyBorder="1" applyAlignment="1">
      <alignment horizontal="center"/>
    </xf>
    <xf numFmtId="0" fontId="9" fillId="3" borderId="7" xfId="1" applyFont="1" applyFill="1" applyBorder="1" applyAlignment="1">
      <alignment horizontal="center"/>
    </xf>
    <xf numFmtId="0" fontId="1" fillId="0" borderId="0" xfId="1"/>
    <xf numFmtId="0" fontId="4" fillId="0" borderId="0" xfId="1" applyFont="1"/>
    <xf numFmtId="0" fontId="11" fillId="2" borderId="6" xfId="1" applyFont="1" applyFill="1" applyBorder="1"/>
    <xf numFmtId="0" fontId="11" fillId="2" borderId="7" xfId="1" applyFont="1" applyFill="1" applyBorder="1" applyAlignment="1">
      <alignment horizontal="center" wrapText="1"/>
    </xf>
    <xf numFmtId="0" fontId="12" fillId="5" borderId="7" xfId="1" applyFont="1" applyFill="1" applyBorder="1" applyAlignment="1">
      <alignment horizontal="center" wrapText="1"/>
    </xf>
    <xf numFmtId="0" fontId="5" fillId="0" borderId="0" xfId="1" applyFont="1"/>
    <xf numFmtId="2" fontId="5" fillId="5" borderId="6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5" fillId="6" borderId="6" xfId="1" applyNumberFormat="1" applyFont="1" applyFill="1" applyBorder="1" applyAlignment="1">
      <alignment horizontal="center"/>
    </xf>
    <xf numFmtId="0" fontId="10" fillId="4" borderId="8" xfId="1" applyFont="1" applyFill="1" applyBorder="1" applyAlignment="1"/>
    <xf numFmtId="0" fontId="5" fillId="4" borderId="0" xfId="1" applyFont="1" applyFill="1"/>
    <xf numFmtId="0" fontId="12" fillId="3" borderId="6" xfId="1" applyFont="1" applyFill="1" applyBorder="1" applyAlignment="1">
      <alignment horizontal="center" wrapText="1"/>
    </xf>
    <xf numFmtId="0" fontId="1" fillId="0" borderId="0" xfId="1" applyAlignment="1">
      <alignment horizontal="center"/>
    </xf>
    <xf numFmtId="0" fontId="10" fillId="2" borderId="9" xfId="1" applyFont="1" applyFill="1" applyBorder="1" applyAlignment="1"/>
    <xf numFmtId="0" fontId="10" fillId="2" borderId="10" xfId="1" applyFont="1" applyFill="1" applyBorder="1" applyAlignment="1"/>
    <xf numFmtId="0" fontId="10" fillId="2" borderId="11" xfId="1" applyFont="1" applyFill="1" applyBorder="1" applyAlignment="1"/>
    <xf numFmtId="0" fontId="11" fillId="2" borderId="12" xfId="1" applyFont="1" applyFill="1" applyBorder="1" applyAlignment="1">
      <alignment horizontal="center"/>
    </xf>
    <xf numFmtId="0" fontId="11" fillId="2" borderId="3" xfId="1" applyFont="1" applyFill="1" applyBorder="1"/>
    <xf numFmtId="0" fontId="11" fillId="2" borderId="3" xfId="1" applyFont="1" applyFill="1" applyBorder="1" applyAlignment="1">
      <alignment horizontal="center" wrapText="1"/>
    </xf>
    <xf numFmtId="0" fontId="11" fillId="2" borderId="12" xfId="1" applyFont="1" applyFill="1" applyBorder="1"/>
    <xf numFmtId="0" fontId="11" fillId="2" borderId="13" xfId="1" applyFont="1" applyFill="1" applyBorder="1"/>
    <xf numFmtId="0" fontId="11" fillId="0" borderId="0" xfId="1" applyFont="1"/>
    <xf numFmtId="0" fontId="5" fillId="0" borderId="14" xfId="1" applyFont="1" applyFill="1" applyBorder="1" applyAlignment="1">
      <alignment horizontal="center"/>
    </xf>
    <xf numFmtId="2" fontId="5" fillId="0" borderId="14" xfId="1" applyNumberFormat="1" applyFont="1" applyFill="1" applyBorder="1" applyAlignment="1">
      <alignment horizontal="center"/>
    </xf>
    <xf numFmtId="0" fontId="5" fillId="0" borderId="15" xfId="1" applyNumberFormat="1" applyFont="1" applyBorder="1" applyAlignment="1">
      <alignment horizontal="center"/>
    </xf>
    <xf numFmtId="0" fontId="5" fillId="0" borderId="16" xfId="1" applyFont="1" applyFill="1" applyBorder="1" applyAlignment="1">
      <alignment horizontal="center"/>
    </xf>
    <xf numFmtId="2" fontId="5" fillId="0" borderId="17" xfId="1" applyNumberFormat="1" applyFont="1" applyFill="1" applyBorder="1" applyAlignment="1">
      <alignment horizontal="center"/>
    </xf>
    <xf numFmtId="2" fontId="5" fillId="0" borderId="16" xfId="1" applyNumberFormat="1" applyFont="1" applyFill="1" applyBorder="1" applyAlignment="1">
      <alignment horizontal="center"/>
    </xf>
    <xf numFmtId="0" fontId="5" fillId="0" borderId="18" xfId="1" applyNumberFormat="1" applyFont="1" applyBorder="1" applyAlignment="1">
      <alignment horizontal="center"/>
    </xf>
    <xf numFmtId="0" fontId="6" fillId="0" borderId="7" xfId="2" applyFont="1" applyBorder="1" applyAlignment="1">
      <alignment horizontal="left"/>
    </xf>
    <xf numFmtId="0" fontId="6" fillId="0" borderId="17" xfId="2" applyFont="1" applyBorder="1" applyAlignment="1">
      <alignment horizontal="left"/>
    </xf>
    <xf numFmtId="0" fontId="1" fillId="0" borderId="0" xfId="1" applyFont="1"/>
    <xf numFmtId="0" fontId="6" fillId="0" borderId="19" xfId="2" applyFont="1" applyBorder="1" applyAlignment="1">
      <alignment horizontal="left"/>
    </xf>
    <xf numFmtId="0" fontId="6" fillId="0" borderId="11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3" borderId="19" xfId="1" applyFont="1" applyFill="1" applyBorder="1" applyAlignment="1">
      <alignment horizontal="center"/>
    </xf>
    <xf numFmtId="0" fontId="6" fillId="3" borderId="19" xfId="1" applyNumberFormat="1" applyFont="1" applyFill="1" applyBorder="1" applyAlignment="1">
      <alignment horizontal="center"/>
    </xf>
    <xf numFmtId="0" fontId="9" fillId="6" borderId="19" xfId="1" applyNumberFormat="1" applyFont="1" applyFill="1" applyBorder="1" applyAlignment="1">
      <alignment horizontal="center"/>
    </xf>
    <xf numFmtId="0" fontId="11" fillId="4" borderId="19" xfId="1" applyFont="1" applyFill="1" applyBorder="1"/>
    <xf numFmtId="0" fontId="9" fillId="4" borderId="11" xfId="1" applyFont="1" applyFill="1" applyBorder="1" applyAlignment="1">
      <alignment horizontal="center"/>
    </xf>
    <xf numFmtId="0" fontId="9" fillId="4" borderId="19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2" fillId="2" borderId="1" xfId="1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13" fillId="4" borderId="9" xfId="1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5"/>
  <sheetViews>
    <sheetView topLeftCell="C1" workbookViewId="0">
      <selection activeCell="P25" sqref="P25"/>
    </sheetView>
  </sheetViews>
  <sheetFormatPr defaultRowHeight="14.5" x14ac:dyDescent="0.35"/>
  <cols>
    <col min="1" max="2" width="0" hidden="1" customWidth="1"/>
    <col min="3" max="3" width="4.81640625" customWidth="1"/>
    <col min="4" max="4" width="25.36328125" customWidth="1"/>
    <col min="5" max="5" width="23.36328125" customWidth="1"/>
    <col min="9" max="9" width="6.08984375" customWidth="1"/>
  </cols>
  <sheetData>
    <row r="1" spans="1:10" ht="20" x14ac:dyDescent="0.4">
      <c r="A1" s="72" t="s">
        <v>0</v>
      </c>
      <c r="B1" s="72" t="s">
        <v>1</v>
      </c>
      <c r="C1" s="77" t="s">
        <v>2</v>
      </c>
      <c r="D1" s="1" t="s">
        <v>119</v>
      </c>
      <c r="E1" s="2"/>
      <c r="F1" s="3"/>
      <c r="G1" s="2"/>
      <c r="H1" s="17"/>
      <c r="I1" s="18"/>
    </row>
    <row r="2" spans="1:10" ht="20" x14ac:dyDescent="0.4">
      <c r="A2" s="73"/>
      <c r="B2" s="75"/>
      <c r="C2" s="78"/>
      <c r="D2" s="4" t="s">
        <v>120</v>
      </c>
      <c r="E2" s="5"/>
      <c r="F2" s="6"/>
      <c r="G2" s="7"/>
      <c r="H2" s="18"/>
      <c r="I2" s="18"/>
    </row>
    <row r="3" spans="1:10" x14ac:dyDescent="0.35">
      <c r="A3" s="74"/>
      <c r="B3" s="76"/>
      <c r="C3" s="79" t="s">
        <v>3</v>
      </c>
      <c r="D3" s="8" t="s">
        <v>4</v>
      </c>
      <c r="E3" s="9" t="s">
        <v>5</v>
      </c>
      <c r="F3" s="9" t="s">
        <v>6</v>
      </c>
      <c r="G3" s="9" t="s">
        <v>7</v>
      </c>
      <c r="H3" s="19" t="s">
        <v>8</v>
      </c>
      <c r="I3" s="20" t="s">
        <v>9</v>
      </c>
    </row>
    <row r="4" spans="1:10" ht="15.5" x14ac:dyDescent="0.35">
      <c r="A4" s="14">
        <v>10</v>
      </c>
      <c r="B4" s="14">
        <v>2</v>
      </c>
      <c r="C4" s="14">
        <v>38</v>
      </c>
      <c r="D4" s="26" t="s">
        <v>29</v>
      </c>
      <c r="E4" s="26" t="s">
        <v>45</v>
      </c>
      <c r="F4" s="27">
        <v>16.88</v>
      </c>
      <c r="G4" s="28">
        <v>16.57</v>
      </c>
      <c r="H4" s="29">
        <v>16.57</v>
      </c>
      <c r="I4" s="30">
        <f t="shared" ref="I4" si="0">RANK($H4,$H$4:$H$95,1)</f>
        <v>1</v>
      </c>
    </row>
    <row r="5" spans="1:10" ht="15.5" x14ac:dyDescent="0.35">
      <c r="A5" s="15">
        <v>21</v>
      </c>
      <c r="B5" s="14">
        <v>2</v>
      </c>
      <c r="C5" s="15">
        <v>82</v>
      </c>
      <c r="D5" s="26" t="s">
        <v>31</v>
      </c>
      <c r="E5" s="26" t="s">
        <v>70</v>
      </c>
      <c r="F5" s="28">
        <v>17.5</v>
      </c>
      <c r="G5" s="27">
        <v>16.82</v>
      </c>
      <c r="H5" s="29">
        <v>16.82</v>
      </c>
      <c r="I5" s="30">
        <f t="shared" ref="I5:I10" si="1">RANK($H5,$H$4:$H$95,1)</f>
        <v>2</v>
      </c>
    </row>
    <row r="6" spans="1:10" ht="15.5" x14ac:dyDescent="0.35">
      <c r="A6" s="14">
        <v>12</v>
      </c>
      <c r="B6" s="14">
        <v>1</v>
      </c>
      <c r="C6" s="15">
        <v>45</v>
      </c>
      <c r="D6" s="26" t="s">
        <v>12</v>
      </c>
      <c r="E6" s="26" t="s">
        <v>49</v>
      </c>
      <c r="F6" s="28">
        <v>20.76</v>
      </c>
      <c r="G6" s="27">
        <v>17.37</v>
      </c>
      <c r="H6" s="29">
        <v>17.37</v>
      </c>
      <c r="I6" s="30">
        <f t="shared" si="1"/>
        <v>3</v>
      </c>
    </row>
    <row r="7" spans="1:10" ht="15.5" x14ac:dyDescent="0.35">
      <c r="A7" s="14">
        <v>25</v>
      </c>
      <c r="B7" s="14">
        <v>3</v>
      </c>
      <c r="C7" s="14">
        <v>99</v>
      </c>
      <c r="D7" s="21" t="s">
        <v>24</v>
      </c>
      <c r="E7" s="21" t="s">
        <v>79</v>
      </c>
      <c r="F7" s="22">
        <v>18.14</v>
      </c>
      <c r="G7" s="10">
        <v>17.39</v>
      </c>
      <c r="H7" s="12">
        <v>17.39</v>
      </c>
      <c r="I7" s="14">
        <f t="shared" si="1"/>
        <v>4</v>
      </c>
    </row>
    <row r="8" spans="1:10" ht="15.5" x14ac:dyDescent="0.35">
      <c r="A8" s="14">
        <v>17</v>
      </c>
      <c r="B8" s="14">
        <v>3</v>
      </c>
      <c r="C8" s="14">
        <v>67</v>
      </c>
      <c r="D8" s="21" t="s">
        <v>14</v>
      </c>
      <c r="E8" s="21" t="s">
        <v>62</v>
      </c>
      <c r="F8" s="10">
        <v>17.64</v>
      </c>
      <c r="G8" s="10">
        <v>17.440000000000001</v>
      </c>
      <c r="H8" s="12">
        <v>17.440000000000001</v>
      </c>
      <c r="I8" s="14">
        <f t="shared" si="1"/>
        <v>5</v>
      </c>
    </row>
    <row r="9" spans="1:10" ht="15.5" x14ac:dyDescent="0.35">
      <c r="A9" s="14">
        <v>42</v>
      </c>
      <c r="B9" s="14">
        <v>3</v>
      </c>
      <c r="C9" s="14">
        <v>167</v>
      </c>
      <c r="D9" s="21" t="s">
        <v>33</v>
      </c>
      <c r="E9" s="21" t="s">
        <v>118</v>
      </c>
      <c r="F9" s="10">
        <v>17.489999999999998</v>
      </c>
      <c r="G9" s="10" t="s">
        <v>99</v>
      </c>
      <c r="H9" s="12">
        <v>17.489999999999998</v>
      </c>
      <c r="I9" s="14">
        <f t="shared" si="1"/>
        <v>6</v>
      </c>
    </row>
    <row r="10" spans="1:10" ht="15.5" x14ac:dyDescent="0.35">
      <c r="A10" s="14">
        <v>5</v>
      </c>
      <c r="B10" s="14">
        <v>1</v>
      </c>
      <c r="C10" s="15">
        <v>17</v>
      </c>
      <c r="D10" s="21" t="s">
        <v>29</v>
      </c>
      <c r="E10" s="21" t="s">
        <v>30</v>
      </c>
      <c r="F10" s="10">
        <v>18.05</v>
      </c>
      <c r="G10" s="10">
        <v>17.54</v>
      </c>
      <c r="H10" s="12">
        <v>17.54</v>
      </c>
      <c r="I10" s="14">
        <f t="shared" si="1"/>
        <v>7</v>
      </c>
      <c r="J10" s="25"/>
    </row>
    <row r="11" spans="1:10" ht="15.5" x14ac:dyDescent="0.35">
      <c r="A11" s="14">
        <v>37</v>
      </c>
      <c r="B11" s="14">
        <v>2</v>
      </c>
      <c r="C11" s="15">
        <v>146</v>
      </c>
      <c r="D11" s="21" t="s">
        <v>33</v>
      </c>
      <c r="E11" s="21" t="s">
        <v>107</v>
      </c>
      <c r="F11" s="11">
        <v>17.54</v>
      </c>
      <c r="G11" s="10">
        <v>19.18</v>
      </c>
      <c r="H11" s="12">
        <v>17.54</v>
      </c>
      <c r="I11" s="14">
        <v>8</v>
      </c>
      <c r="J11" s="25"/>
    </row>
    <row r="12" spans="1:10" ht="15.5" x14ac:dyDescent="0.35">
      <c r="A12" s="14">
        <v>42</v>
      </c>
      <c r="B12" s="14">
        <v>2</v>
      </c>
      <c r="C12" s="14">
        <v>166</v>
      </c>
      <c r="D12" s="21" t="s">
        <v>31</v>
      </c>
      <c r="E12" s="21" t="s">
        <v>117</v>
      </c>
      <c r="F12" s="10">
        <v>17.59</v>
      </c>
      <c r="G12" s="10">
        <v>18.96</v>
      </c>
      <c r="H12" s="12">
        <v>17.59</v>
      </c>
      <c r="I12" s="14">
        <f t="shared" ref="I12:I28" si="2">RANK($H12,$H$4:$H$95,1)</f>
        <v>9</v>
      </c>
    </row>
    <row r="13" spans="1:10" ht="15.5" x14ac:dyDescent="0.35">
      <c r="A13" s="14">
        <v>20</v>
      </c>
      <c r="B13" s="14">
        <v>2</v>
      </c>
      <c r="C13" s="14">
        <v>78</v>
      </c>
      <c r="D13" s="21" t="s">
        <v>24</v>
      </c>
      <c r="E13" s="21" t="s">
        <v>67</v>
      </c>
      <c r="F13" s="10">
        <v>18.03</v>
      </c>
      <c r="G13" s="10">
        <v>17.72</v>
      </c>
      <c r="H13" s="12">
        <v>17.72</v>
      </c>
      <c r="I13" s="14">
        <f t="shared" si="2"/>
        <v>10</v>
      </c>
    </row>
    <row r="14" spans="1:10" ht="15.5" x14ac:dyDescent="0.35">
      <c r="A14" s="14">
        <v>6</v>
      </c>
      <c r="B14" s="14">
        <v>4</v>
      </c>
      <c r="C14" s="14">
        <v>24</v>
      </c>
      <c r="D14" s="21" t="s">
        <v>12</v>
      </c>
      <c r="E14" s="21" t="s">
        <v>37</v>
      </c>
      <c r="F14" s="10">
        <v>18.32</v>
      </c>
      <c r="G14" s="10">
        <v>17.77</v>
      </c>
      <c r="H14" s="12">
        <v>17.77</v>
      </c>
      <c r="I14" s="14">
        <f t="shared" si="2"/>
        <v>11</v>
      </c>
    </row>
    <row r="15" spans="1:10" ht="15.5" x14ac:dyDescent="0.35">
      <c r="A15" s="14">
        <v>36</v>
      </c>
      <c r="B15" s="14">
        <v>1</v>
      </c>
      <c r="C15" s="15">
        <v>141</v>
      </c>
      <c r="D15" s="21" t="s">
        <v>24</v>
      </c>
      <c r="E15" s="21" t="s">
        <v>103</v>
      </c>
      <c r="F15" s="22">
        <v>18.649999999999999</v>
      </c>
      <c r="G15" s="10">
        <v>17.86</v>
      </c>
      <c r="H15" s="12">
        <v>17.86</v>
      </c>
      <c r="I15" s="14">
        <f t="shared" si="2"/>
        <v>12</v>
      </c>
    </row>
    <row r="16" spans="1:10" ht="15.5" x14ac:dyDescent="0.35">
      <c r="A16" s="14">
        <v>29</v>
      </c>
      <c r="B16" s="14">
        <v>1</v>
      </c>
      <c r="C16" s="14">
        <v>113</v>
      </c>
      <c r="D16" s="21" t="s">
        <v>18</v>
      </c>
      <c r="E16" s="21" t="s">
        <v>87</v>
      </c>
      <c r="F16" s="12">
        <v>17.96</v>
      </c>
      <c r="G16" s="12">
        <v>29.94</v>
      </c>
      <c r="H16" s="12">
        <v>17.96</v>
      </c>
      <c r="I16" s="14">
        <f t="shared" si="2"/>
        <v>13</v>
      </c>
    </row>
    <row r="17" spans="1:10" ht="15.5" x14ac:dyDescent="0.35">
      <c r="A17" s="14">
        <v>8</v>
      </c>
      <c r="B17" s="14">
        <v>2</v>
      </c>
      <c r="C17" s="14">
        <v>30</v>
      </c>
      <c r="D17" s="21" t="s">
        <v>20</v>
      </c>
      <c r="E17" s="21" t="s">
        <v>41</v>
      </c>
      <c r="F17" s="10">
        <v>18.28</v>
      </c>
      <c r="G17" s="10">
        <v>18.03</v>
      </c>
      <c r="H17" s="12">
        <v>18.03</v>
      </c>
      <c r="I17" s="14">
        <f t="shared" si="2"/>
        <v>14</v>
      </c>
    </row>
    <row r="18" spans="1:10" ht="15.5" x14ac:dyDescent="0.35">
      <c r="A18" s="14">
        <v>31</v>
      </c>
      <c r="B18" s="14">
        <v>2</v>
      </c>
      <c r="C18" s="15">
        <v>122</v>
      </c>
      <c r="D18" s="21" t="s">
        <v>29</v>
      </c>
      <c r="E18" s="21" t="s">
        <v>92</v>
      </c>
      <c r="F18" s="10">
        <v>18.05</v>
      </c>
      <c r="G18" s="10" t="s">
        <v>93</v>
      </c>
      <c r="H18" s="12">
        <v>18.05</v>
      </c>
      <c r="I18" s="14">
        <f t="shared" si="2"/>
        <v>15</v>
      </c>
    </row>
    <row r="19" spans="1:10" ht="15.5" x14ac:dyDescent="0.35">
      <c r="A19" s="14">
        <v>5</v>
      </c>
      <c r="B19" s="14">
        <v>4</v>
      </c>
      <c r="C19" s="15">
        <v>20</v>
      </c>
      <c r="D19" s="21" t="s">
        <v>33</v>
      </c>
      <c r="E19" s="21" t="s">
        <v>34</v>
      </c>
      <c r="F19" s="13" t="s">
        <v>28</v>
      </c>
      <c r="G19" s="15">
        <v>18.07</v>
      </c>
      <c r="H19" s="12">
        <v>18.07</v>
      </c>
      <c r="I19" s="14">
        <f t="shared" si="2"/>
        <v>16</v>
      </c>
    </row>
    <row r="20" spans="1:10" ht="15.5" x14ac:dyDescent="0.35">
      <c r="A20" s="14">
        <v>38</v>
      </c>
      <c r="B20" s="14">
        <v>3</v>
      </c>
      <c r="C20" s="14">
        <v>151</v>
      </c>
      <c r="D20" s="21" t="s">
        <v>14</v>
      </c>
      <c r="E20" s="21" t="s">
        <v>110</v>
      </c>
      <c r="F20" s="10">
        <v>18.75</v>
      </c>
      <c r="G20" s="12">
        <v>18.23</v>
      </c>
      <c r="H20" s="12">
        <v>18.23</v>
      </c>
      <c r="I20" s="14">
        <f t="shared" si="2"/>
        <v>17</v>
      </c>
    </row>
    <row r="21" spans="1:10" ht="15.5" x14ac:dyDescent="0.35">
      <c r="A21" s="14">
        <v>17</v>
      </c>
      <c r="B21" s="14">
        <v>1</v>
      </c>
      <c r="C21" s="14">
        <v>65</v>
      </c>
      <c r="D21" s="21" t="s">
        <v>10</v>
      </c>
      <c r="E21" s="21" t="s">
        <v>60</v>
      </c>
      <c r="F21" s="10">
        <v>18.8</v>
      </c>
      <c r="G21" s="12">
        <v>18.32</v>
      </c>
      <c r="H21" s="12">
        <v>18.32</v>
      </c>
      <c r="I21" s="14">
        <f t="shared" si="2"/>
        <v>18</v>
      </c>
    </row>
    <row r="22" spans="1:10" ht="15.5" x14ac:dyDescent="0.35">
      <c r="A22" s="14">
        <v>26</v>
      </c>
      <c r="B22" s="14">
        <v>3</v>
      </c>
      <c r="C22" s="14">
        <v>103</v>
      </c>
      <c r="D22" s="21" t="s">
        <v>31</v>
      </c>
      <c r="E22" s="21" t="s">
        <v>82</v>
      </c>
      <c r="F22" s="10" t="s">
        <v>28</v>
      </c>
      <c r="G22" s="12">
        <v>18.36</v>
      </c>
      <c r="H22" s="12">
        <v>18.36</v>
      </c>
      <c r="I22" s="14">
        <f t="shared" si="2"/>
        <v>19</v>
      </c>
    </row>
    <row r="23" spans="1:10" ht="15.5" x14ac:dyDescent="0.35">
      <c r="A23" s="14">
        <v>1</v>
      </c>
      <c r="B23" s="14">
        <v>2</v>
      </c>
      <c r="C23" s="14">
        <v>2</v>
      </c>
      <c r="D23" s="21" t="s">
        <v>10</v>
      </c>
      <c r="E23" s="21" t="s">
        <v>11</v>
      </c>
      <c r="F23" s="10">
        <v>18.39</v>
      </c>
      <c r="G23" s="10">
        <v>18.64</v>
      </c>
      <c r="H23" s="12">
        <v>18.39</v>
      </c>
      <c r="I23" s="14">
        <f t="shared" si="2"/>
        <v>20</v>
      </c>
    </row>
    <row r="24" spans="1:10" ht="15.5" x14ac:dyDescent="0.35">
      <c r="A24" s="14">
        <v>1</v>
      </c>
      <c r="B24" s="14">
        <v>4</v>
      </c>
      <c r="C24" s="14">
        <v>4</v>
      </c>
      <c r="D24" s="21" t="s">
        <v>14</v>
      </c>
      <c r="E24" s="21" t="s">
        <v>15</v>
      </c>
      <c r="F24" s="10">
        <v>18.57</v>
      </c>
      <c r="G24" s="10">
        <v>21.21</v>
      </c>
      <c r="H24" s="12">
        <v>18.57</v>
      </c>
      <c r="I24" s="14">
        <f t="shared" si="2"/>
        <v>21</v>
      </c>
    </row>
    <row r="25" spans="1:10" ht="15.5" x14ac:dyDescent="0.35">
      <c r="A25" s="14">
        <v>3</v>
      </c>
      <c r="B25" s="14">
        <v>2</v>
      </c>
      <c r="C25" s="14">
        <v>10</v>
      </c>
      <c r="D25" s="21" t="s">
        <v>22</v>
      </c>
      <c r="E25" s="21" t="s">
        <v>23</v>
      </c>
      <c r="F25" s="10">
        <v>21.21</v>
      </c>
      <c r="G25" s="10">
        <v>18.62</v>
      </c>
      <c r="H25" s="12">
        <v>18.62</v>
      </c>
      <c r="I25" s="14">
        <f t="shared" si="2"/>
        <v>22</v>
      </c>
    </row>
    <row r="26" spans="1:10" ht="15.5" x14ac:dyDescent="0.35">
      <c r="A26" s="14">
        <v>30</v>
      </c>
      <c r="B26" s="14">
        <v>4</v>
      </c>
      <c r="C26" s="14">
        <v>120</v>
      </c>
      <c r="D26" s="21" t="s">
        <v>24</v>
      </c>
      <c r="E26" s="21" t="s">
        <v>90</v>
      </c>
      <c r="F26" s="12">
        <v>18.63</v>
      </c>
      <c r="G26" s="10" t="s">
        <v>28</v>
      </c>
      <c r="H26" s="12">
        <v>18.63</v>
      </c>
      <c r="I26" s="14">
        <f t="shared" si="2"/>
        <v>23</v>
      </c>
    </row>
    <row r="27" spans="1:10" ht="15.5" x14ac:dyDescent="0.35">
      <c r="A27" s="14">
        <v>26</v>
      </c>
      <c r="B27" s="14">
        <v>1</v>
      </c>
      <c r="C27" s="15">
        <v>101</v>
      </c>
      <c r="D27" s="21" t="s">
        <v>29</v>
      </c>
      <c r="E27" s="21" t="s">
        <v>81</v>
      </c>
      <c r="F27" s="22">
        <v>23.32</v>
      </c>
      <c r="G27" s="12">
        <v>18.66</v>
      </c>
      <c r="H27" s="12">
        <v>18.66</v>
      </c>
      <c r="I27" s="14">
        <f t="shared" si="2"/>
        <v>24</v>
      </c>
    </row>
    <row r="28" spans="1:10" ht="15.5" x14ac:dyDescent="0.35">
      <c r="A28" s="14">
        <v>10</v>
      </c>
      <c r="B28" s="14">
        <v>4</v>
      </c>
      <c r="C28" s="15">
        <v>61</v>
      </c>
      <c r="D28" s="21" t="s">
        <v>31</v>
      </c>
      <c r="E28" s="21" t="s">
        <v>58</v>
      </c>
      <c r="F28" s="22">
        <v>19.32</v>
      </c>
      <c r="G28" s="12">
        <v>18.7</v>
      </c>
      <c r="H28" s="12">
        <v>18.7</v>
      </c>
      <c r="I28" s="14">
        <f t="shared" si="2"/>
        <v>25</v>
      </c>
      <c r="J28" s="25"/>
    </row>
    <row r="29" spans="1:10" ht="15.5" x14ac:dyDescent="0.35">
      <c r="A29" s="14">
        <v>16</v>
      </c>
      <c r="B29" s="14">
        <v>1</v>
      </c>
      <c r="C29" s="14">
        <v>40</v>
      </c>
      <c r="D29" s="21" t="s">
        <v>31</v>
      </c>
      <c r="E29" s="21" t="s">
        <v>46</v>
      </c>
      <c r="F29" s="10">
        <v>19.68</v>
      </c>
      <c r="G29" s="12">
        <v>18.7</v>
      </c>
      <c r="H29" s="12">
        <v>18.7</v>
      </c>
      <c r="I29" s="14">
        <v>26</v>
      </c>
      <c r="J29" s="25"/>
    </row>
    <row r="30" spans="1:10" ht="15.5" x14ac:dyDescent="0.35">
      <c r="A30" s="14">
        <v>39</v>
      </c>
      <c r="B30" s="14">
        <v>3</v>
      </c>
      <c r="C30" s="14">
        <v>155</v>
      </c>
      <c r="D30" s="21" t="s">
        <v>18</v>
      </c>
      <c r="E30" s="21" t="s">
        <v>112</v>
      </c>
      <c r="F30" s="11">
        <v>18.71</v>
      </c>
      <c r="G30" s="12">
        <v>20.51</v>
      </c>
      <c r="H30" s="12">
        <v>18.71</v>
      </c>
      <c r="I30" s="14">
        <f>RANK($H30,$H$4:$H$95,1)</f>
        <v>27</v>
      </c>
      <c r="J30" s="25"/>
    </row>
    <row r="31" spans="1:10" ht="15.5" x14ac:dyDescent="0.35">
      <c r="A31" s="14">
        <v>41</v>
      </c>
      <c r="B31" s="14">
        <v>2</v>
      </c>
      <c r="C31" s="14">
        <v>162</v>
      </c>
      <c r="D31" s="21" t="s">
        <v>24</v>
      </c>
      <c r="E31" s="21" t="s">
        <v>115</v>
      </c>
      <c r="F31" s="22">
        <v>20.53</v>
      </c>
      <c r="G31" s="12">
        <v>18.71</v>
      </c>
      <c r="H31" s="12">
        <v>18.71</v>
      </c>
      <c r="I31" s="14">
        <v>28</v>
      </c>
      <c r="J31" s="25"/>
    </row>
    <row r="32" spans="1:10" ht="15.5" x14ac:dyDescent="0.35">
      <c r="A32" s="14">
        <v>17</v>
      </c>
      <c r="B32" s="14">
        <v>2</v>
      </c>
      <c r="C32" s="14">
        <v>66</v>
      </c>
      <c r="D32" s="21" t="s">
        <v>12</v>
      </c>
      <c r="E32" s="21" t="s">
        <v>61</v>
      </c>
      <c r="F32" s="10">
        <v>18.72</v>
      </c>
      <c r="G32" s="12">
        <v>19.09</v>
      </c>
      <c r="H32" s="12">
        <v>18.72</v>
      </c>
      <c r="I32" s="14">
        <f t="shared" ref="I32:I39" si="3">RANK($H32,$H$4:$H$95,1)</f>
        <v>29</v>
      </c>
    </row>
    <row r="33" spans="1:10" ht="15.5" x14ac:dyDescent="0.35">
      <c r="A33" s="14">
        <v>10</v>
      </c>
      <c r="B33" s="14">
        <v>1</v>
      </c>
      <c r="C33" s="15">
        <v>37</v>
      </c>
      <c r="D33" s="21" t="s">
        <v>26</v>
      </c>
      <c r="E33" s="21" t="s">
        <v>44</v>
      </c>
      <c r="F33" s="22">
        <v>18.73</v>
      </c>
      <c r="G33" s="12">
        <v>21.25</v>
      </c>
      <c r="H33" s="12">
        <v>18.73</v>
      </c>
      <c r="I33" s="14">
        <f t="shared" si="3"/>
        <v>30</v>
      </c>
    </row>
    <row r="34" spans="1:10" ht="15.5" x14ac:dyDescent="0.35">
      <c r="A34" s="14">
        <v>41</v>
      </c>
      <c r="B34" s="14">
        <v>4</v>
      </c>
      <c r="C34" s="15">
        <v>164</v>
      </c>
      <c r="D34" s="21" t="s">
        <v>29</v>
      </c>
      <c r="E34" s="21" t="s">
        <v>116</v>
      </c>
      <c r="F34" s="22">
        <v>18.739999999999998</v>
      </c>
      <c r="G34" s="12">
        <v>18.829999999999998</v>
      </c>
      <c r="H34" s="12">
        <v>18.739999999999998</v>
      </c>
      <c r="I34" s="14">
        <f t="shared" si="3"/>
        <v>31</v>
      </c>
    </row>
    <row r="35" spans="1:10" ht="15.5" x14ac:dyDescent="0.35">
      <c r="A35" s="14">
        <v>4</v>
      </c>
      <c r="B35" s="14">
        <v>4</v>
      </c>
      <c r="C35" s="15">
        <v>16</v>
      </c>
      <c r="D35" s="21" t="s">
        <v>26</v>
      </c>
      <c r="E35" s="21" t="s">
        <v>27</v>
      </c>
      <c r="F35" s="14">
        <v>18.77</v>
      </c>
      <c r="G35" s="14" t="s">
        <v>28</v>
      </c>
      <c r="H35" s="12">
        <v>18.77</v>
      </c>
      <c r="I35" s="14">
        <f t="shared" si="3"/>
        <v>32</v>
      </c>
    </row>
    <row r="36" spans="1:10" ht="15.5" x14ac:dyDescent="0.35">
      <c r="A36" s="14">
        <v>28</v>
      </c>
      <c r="B36" s="14">
        <v>1</v>
      </c>
      <c r="C36" s="15">
        <v>109</v>
      </c>
      <c r="D36" s="21" t="s">
        <v>14</v>
      </c>
      <c r="E36" s="21" t="s">
        <v>85</v>
      </c>
      <c r="F36" s="14">
        <v>18.82</v>
      </c>
      <c r="G36" s="12">
        <v>18.86</v>
      </c>
      <c r="H36" s="12">
        <v>18.82</v>
      </c>
      <c r="I36" s="14">
        <f t="shared" si="3"/>
        <v>33</v>
      </c>
    </row>
    <row r="37" spans="1:10" ht="15.5" x14ac:dyDescent="0.35">
      <c r="A37" s="14">
        <v>22</v>
      </c>
      <c r="B37" s="14">
        <v>2</v>
      </c>
      <c r="C37" s="14">
        <v>86</v>
      </c>
      <c r="D37" s="21" t="s">
        <v>10</v>
      </c>
      <c r="E37" s="21" t="s">
        <v>72</v>
      </c>
      <c r="F37" s="12" t="s">
        <v>28</v>
      </c>
      <c r="G37" s="12">
        <v>18.86</v>
      </c>
      <c r="H37" s="12">
        <v>18.86</v>
      </c>
      <c r="I37" s="14">
        <f t="shared" si="3"/>
        <v>34</v>
      </c>
    </row>
    <row r="38" spans="1:10" ht="15.5" x14ac:dyDescent="0.35">
      <c r="A38" s="14">
        <v>32</v>
      </c>
      <c r="B38" s="14">
        <v>1</v>
      </c>
      <c r="C38" s="15">
        <v>125</v>
      </c>
      <c r="D38" s="21" t="s">
        <v>33</v>
      </c>
      <c r="E38" s="21" t="s">
        <v>95</v>
      </c>
      <c r="F38" s="22">
        <v>18.899999999999999</v>
      </c>
      <c r="G38" s="12" t="s">
        <v>28</v>
      </c>
      <c r="H38" s="12">
        <v>18.899999999999999</v>
      </c>
      <c r="I38" s="14">
        <f t="shared" si="3"/>
        <v>35</v>
      </c>
    </row>
    <row r="39" spans="1:10" ht="15.5" x14ac:dyDescent="0.35">
      <c r="A39" s="14">
        <v>24</v>
      </c>
      <c r="B39" s="14">
        <v>1</v>
      </c>
      <c r="C39" s="14">
        <v>128</v>
      </c>
      <c r="D39" s="21" t="s">
        <v>10</v>
      </c>
      <c r="E39" s="21" t="s">
        <v>96</v>
      </c>
      <c r="F39" s="10">
        <v>19.579999999999998</v>
      </c>
      <c r="G39" s="12">
        <v>18.91</v>
      </c>
      <c r="H39" s="12">
        <v>18.91</v>
      </c>
      <c r="I39" s="14">
        <f t="shared" si="3"/>
        <v>36</v>
      </c>
    </row>
    <row r="40" spans="1:10" ht="15.5" x14ac:dyDescent="0.35">
      <c r="A40" s="14">
        <v>32</v>
      </c>
      <c r="B40" s="14">
        <v>4</v>
      </c>
      <c r="C40" s="15">
        <v>93</v>
      </c>
      <c r="D40" s="21" t="s">
        <v>20</v>
      </c>
      <c r="E40" s="21" t="s">
        <v>77</v>
      </c>
      <c r="F40" s="14" t="s">
        <v>28</v>
      </c>
      <c r="G40" s="12">
        <v>18.91</v>
      </c>
      <c r="H40" s="12">
        <v>18.91</v>
      </c>
      <c r="I40" s="14">
        <v>37</v>
      </c>
    </row>
    <row r="41" spans="1:10" ht="15.5" x14ac:dyDescent="0.35">
      <c r="A41" s="14">
        <v>4</v>
      </c>
      <c r="B41" s="14">
        <v>3</v>
      </c>
      <c r="C41" s="14">
        <v>15</v>
      </c>
      <c r="D41" s="21" t="s">
        <v>24</v>
      </c>
      <c r="E41" s="21" t="s">
        <v>25</v>
      </c>
      <c r="F41" s="14">
        <v>19.57</v>
      </c>
      <c r="G41" s="14">
        <v>18.93</v>
      </c>
      <c r="H41" s="12">
        <v>18.93</v>
      </c>
      <c r="I41" s="14">
        <f>RANK($H41,$H$4:$H$95,1)</f>
        <v>38</v>
      </c>
      <c r="J41" s="25"/>
    </row>
    <row r="42" spans="1:10" ht="15.5" x14ac:dyDescent="0.35">
      <c r="A42" s="14">
        <v>34</v>
      </c>
      <c r="B42" s="14">
        <v>3</v>
      </c>
      <c r="C42" s="14">
        <v>135</v>
      </c>
      <c r="D42" s="21" t="s">
        <v>20</v>
      </c>
      <c r="E42" s="21" t="s">
        <v>101</v>
      </c>
      <c r="F42" s="12">
        <v>18.93</v>
      </c>
      <c r="G42" s="12">
        <v>19.309999999999999</v>
      </c>
      <c r="H42" s="12">
        <v>18.93</v>
      </c>
      <c r="I42" s="14">
        <v>39</v>
      </c>
      <c r="J42" s="25"/>
    </row>
    <row r="43" spans="1:10" ht="15.5" x14ac:dyDescent="0.35">
      <c r="A43" s="14">
        <v>18</v>
      </c>
      <c r="B43" s="14">
        <v>4</v>
      </c>
      <c r="C43" s="14">
        <v>72</v>
      </c>
      <c r="D43" s="21" t="s">
        <v>20</v>
      </c>
      <c r="E43" s="21" t="s">
        <v>65</v>
      </c>
      <c r="F43" s="10">
        <v>19.18</v>
      </c>
      <c r="G43" s="12">
        <v>19</v>
      </c>
      <c r="H43" s="12">
        <v>19</v>
      </c>
      <c r="I43" s="14">
        <f>RANK($H43,$H$4:$H$95,1)</f>
        <v>40</v>
      </c>
      <c r="J43" s="25"/>
    </row>
    <row r="44" spans="1:10" ht="15.5" x14ac:dyDescent="0.35">
      <c r="A44" s="14">
        <v>20</v>
      </c>
      <c r="B44" s="14">
        <v>4</v>
      </c>
      <c r="C44" s="14">
        <v>80</v>
      </c>
      <c r="D44" s="21" t="s">
        <v>29</v>
      </c>
      <c r="E44" s="21" t="s">
        <v>69</v>
      </c>
      <c r="F44" s="10">
        <v>19</v>
      </c>
      <c r="G44" s="12" t="s">
        <v>28</v>
      </c>
      <c r="H44" s="12">
        <v>19</v>
      </c>
      <c r="I44" s="14">
        <v>41</v>
      </c>
      <c r="J44" s="25"/>
    </row>
    <row r="45" spans="1:10" ht="15.5" x14ac:dyDescent="0.35">
      <c r="A45" s="14">
        <v>39</v>
      </c>
      <c r="B45" s="14">
        <v>4</v>
      </c>
      <c r="C45" s="14">
        <v>156</v>
      </c>
      <c r="D45" s="21" t="s">
        <v>20</v>
      </c>
      <c r="E45" s="21" t="s">
        <v>113</v>
      </c>
      <c r="F45" s="10">
        <v>19.309999999999999</v>
      </c>
      <c r="G45" s="12">
        <v>19.010000000000002</v>
      </c>
      <c r="H45" s="12">
        <v>19.010000000000002</v>
      </c>
      <c r="I45" s="14">
        <f t="shared" ref="I45:I52" si="4">RANK($H45,$H$4:$H$95,1)</f>
        <v>42</v>
      </c>
    </row>
    <row r="46" spans="1:10" ht="15.5" x14ac:dyDescent="0.35">
      <c r="A46" s="14">
        <v>16</v>
      </c>
      <c r="B46" s="14">
        <v>2</v>
      </c>
      <c r="C46" s="14">
        <v>62</v>
      </c>
      <c r="D46" s="21" t="s">
        <v>33</v>
      </c>
      <c r="E46" s="21" t="s">
        <v>59</v>
      </c>
      <c r="F46" s="12">
        <v>19.059999999999999</v>
      </c>
      <c r="G46" s="12" t="s">
        <v>28</v>
      </c>
      <c r="H46" s="12">
        <v>19.059999999999999</v>
      </c>
      <c r="I46" s="14">
        <f t="shared" si="4"/>
        <v>43</v>
      </c>
    </row>
    <row r="47" spans="1:10" ht="15.5" x14ac:dyDescent="0.35">
      <c r="A47" s="14">
        <v>22</v>
      </c>
      <c r="B47" s="14">
        <v>4</v>
      </c>
      <c r="C47" s="14">
        <v>88</v>
      </c>
      <c r="D47" s="21" t="s">
        <v>14</v>
      </c>
      <c r="E47" s="21" t="s">
        <v>74</v>
      </c>
      <c r="F47" s="10">
        <v>19.190000000000001</v>
      </c>
      <c r="G47" s="12">
        <v>23.25</v>
      </c>
      <c r="H47" s="12">
        <v>19.190000000000001</v>
      </c>
      <c r="I47" s="14">
        <f t="shared" si="4"/>
        <v>44</v>
      </c>
    </row>
    <row r="48" spans="1:10" ht="15.5" x14ac:dyDescent="0.35">
      <c r="A48" s="14">
        <v>36</v>
      </c>
      <c r="B48" s="14">
        <v>3</v>
      </c>
      <c r="C48" s="14">
        <v>143</v>
      </c>
      <c r="D48" s="21" t="s">
        <v>29</v>
      </c>
      <c r="E48" s="21" t="s">
        <v>105</v>
      </c>
      <c r="F48" s="10">
        <v>19.239999999999998</v>
      </c>
      <c r="G48" s="12" t="s">
        <v>106</v>
      </c>
      <c r="H48" s="12">
        <v>19.239999999999998</v>
      </c>
      <c r="I48" s="14">
        <f t="shared" si="4"/>
        <v>45</v>
      </c>
    </row>
    <row r="49" spans="1:10" ht="15.5" x14ac:dyDescent="0.35">
      <c r="A49" s="14">
        <v>33</v>
      </c>
      <c r="B49" s="14">
        <v>1</v>
      </c>
      <c r="C49" s="14">
        <v>129</v>
      </c>
      <c r="D49" s="21" t="s">
        <v>12</v>
      </c>
      <c r="E49" s="21" t="s">
        <v>97</v>
      </c>
      <c r="F49" s="11">
        <v>19.7</v>
      </c>
      <c r="G49" s="12">
        <v>19.260000000000002</v>
      </c>
      <c r="H49" s="12">
        <v>19.260000000000002</v>
      </c>
      <c r="I49" s="14">
        <f t="shared" si="4"/>
        <v>46</v>
      </c>
    </row>
    <row r="50" spans="1:10" ht="15.5" x14ac:dyDescent="0.35">
      <c r="A50" s="14">
        <v>1</v>
      </c>
      <c r="B50" s="14">
        <v>3</v>
      </c>
      <c r="C50" s="14">
        <v>3</v>
      </c>
      <c r="D50" s="21" t="s">
        <v>12</v>
      </c>
      <c r="E50" s="21" t="s">
        <v>13</v>
      </c>
      <c r="F50" s="16">
        <v>21.66</v>
      </c>
      <c r="G50" s="16">
        <v>19.27</v>
      </c>
      <c r="H50" s="12">
        <v>19.27</v>
      </c>
      <c r="I50" s="14">
        <f t="shared" si="4"/>
        <v>47</v>
      </c>
    </row>
    <row r="51" spans="1:10" ht="15.5" x14ac:dyDescent="0.35">
      <c r="A51" s="14">
        <v>7</v>
      </c>
      <c r="B51" s="14">
        <v>1</v>
      </c>
      <c r="C51" s="15">
        <v>25</v>
      </c>
      <c r="D51" s="21" t="s">
        <v>14</v>
      </c>
      <c r="E51" s="21" t="s">
        <v>38</v>
      </c>
      <c r="F51" s="12">
        <v>19.350000000000001</v>
      </c>
      <c r="G51" s="12" t="s">
        <v>28</v>
      </c>
      <c r="H51" s="12">
        <v>19.350000000000001</v>
      </c>
      <c r="I51" s="14">
        <f t="shared" si="4"/>
        <v>48</v>
      </c>
    </row>
    <row r="52" spans="1:10" ht="15.5" x14ac:dyDescent="0.35">
      <c r="A52" s="14">
        <v>27</v>
      </c>
      <c r="B52" s="14">
        <v>4</v>
      </c>
      <c r="C52" s="14">
        <v>108</v>
      </c>
      <c r="D52" s="21" t="s">
        <v>12</v>
      </c>
      <c r="E52" s="21" t="s">
        <v>84</v>
      </c>
      <c r="F52" s="10">
        <v>19.82</v>
      </c>
      <c r="G52" s="12">
        <v>19.36</v>
      </c>
      <c r="H52" s="12">
        <v>19.36</v>
      </c>
      <c r="I52" s="14">
        <f t="shared" si="4"/>
        <v>49</v>
      </c>
      <c r="J52" s="25"/>
    </row>
    <row r="53" spans="1:10" ht="15.5" x14ac:dyDescent="0.35">
      <c r="A53" s="14">
        <v>34</v>
      </c>
      <c r="B53" s="14">
        <v>2</v>
      </c>
      <c r="C53" s="14">
        <v>134</v>
      </c>
      <c r="D53" s="21" t="s">
        <v>18</v>
      </c>
      <c r="E53" s="21" t="s">
        <v>100</v>
      </c>
      <c r="F53" s="10" t="s">
        <v>28</v>
      </c>
      <c r="G53" s="12">
        <v>19.36</v>
      </c>
      <c r="H53" s="12">
        <v>19.36</v>
      </c>
      <c r="I53" s="14">
        <v>50</v>
      </c>
      <c r="J53" s="25"/>
    </row>
    <row r="54" spans="1:10" ht="15.5" x14ac:dyDescent="0.35">
      <c r="A54" s="14">
        <v>5</v>
      </c>
      <c r="B54" s="14">
        <v>3</v>
      </c>
      <c r="C54" s="15">
        <v>19</v>
      </c>
      <c r="D54" s="21" t="s">
        <v>31</v>
      </c>
      <c r="E54" s="21" t="s">
        <v>32</v>
      </c>
      <c r="F54" s="13">
        <v>19.399999999999999</v>
      </c>
      <c r="G54" s="15">
        <v>19.37</v>
      </c>
      <c r="H54" s="12">
        <v>19.37</v>
      </c>
      <c r="I54" s="14">
        <f>RANK($H54,$H$4:$H$95,1)</f>
        <v>51</v>
      </c>
      <c r="J54" s="25"/>
    </row>
    <row r="55" spans="1:10" ht="15.5" x14ac:dyDescent="0.35">
      <c r="A55" s="14">
        <v>12</v>
      </c>
      <c r="B55" s="14">
        <v>2</v>
      </c>
      <c r="C55" s="14">
        <v>46</v>
      </c>
      <c r="D55" s="21" t="s">
        <v>14</v>
      </c>
      <c r="E55" s="21" t="s">
        <v>50</v>
      </c>
      <c r="F55" s="12">
        <v>21.53</v>
      </c>
      <c r="G55" s="12">
        <v>19.37</v>
      </c>
      <c r="H55" s="12">
        <v>19.37</v>
      </c>
      <c r="I55" s="14">
        <v>52</v>
      </c>
      <c r="J55" s="25"/>
    </row>
    <row r="56" spans="1:10" ht="15.5" x14ac:dyDescent="0.35">
      <c r="A56" s="14">
        <v>15</v>
      </c>
      <c r="B56" s="14">
        <v>1</v>
      </c>
      <c r="C56" s="14">
        <v>57</v>
      </c>
      <c r="D56" s="21" t="s">
        <v>24</v>
      </c>
      <c r="E56" s="21" t="s">
        <v>55</v>
      </c>
      <c r="F56" s="14">
        <v>19.79</v>
      </c>
      <c r="G56" s="12">
        <v>19.46</v>
      </c>
      <c r="H56" s="12">
        <v>19.46</v>
      </c>
      <c r="I56" s="14">
        <f t="shared" ref="I56:I74" si="5">RANK($H56,$H$4:$H$95,1)</f>
        <v>53</v>
      </c>
    </row>
    <row r="57" spans="1:10" ht="15.5" x14ac:dyDescent="0.35">
      <c r="A57" s="14">
        <v>13</v>
      </c>
      <c r="B57" s="14">
        <v>4</v>
      </c>
      <c r="C57" s="15">
        <v>52</v>
      </c>
      <c r="D57" s="21" t="s">
        <v>22</v>
      </c>
      <c r="E57" s="21" t="s">
        <v>54</v>
      </c>
      <c r="F57" s="13">
        <v>19.489999999999998</v>
      </c>
      <c r="G57" s="12" t="s">
        <v>28</v>
      </c>
      <c r="H57" s="12">
        <v>19.489999999999998</v>
      </c>
      <c r="I57" s="14">
        <f t="shared" si="5"/>
        <v>54</v>
      </c>
    </row>
    <row r="58" spans="1:10" ht="15.5" x14ac:dyDescent="0.35">
      <c r="A58" s="14">
        <v>11</v>
      </c>
      <c r="B58" s="14">
        <v>4</v>
      </c>
      <c r="C58" s="15">
        <v>44</v>
      </c>
      <c r="D58" s="21" t="s">
        <v>10</v>
      </c>
      <c r="E58" s="21" t="s">
        <v>48</v>
      </c>
      <c r="F58" s="13">
        <v>19.52</v>
      </c>
      <c r="G58" s="12">
        <v>23.42</v>
      </c>
      <c r="H58" s="12">
        <v>19.52</v>
      </c>
      <c r="I58" s="14">
        <f t="shared" si="5"/>
        <v>55</v>
      </c>
    </row>
    <row r="59" spans="1:10" ht="15.5" x14ac:dyDescent="0.35">
      <c r="A59" s="14">
        <v>21</v>
      </c>
      <c r="B59" s="14">
        <v>3</v>
      </c>
      <c r="C59" s="15">
        <v>83</v>
      </c>
      <c r="D59" s="21" t="s">
        <v>33</v>
      </c>
      <c r="E59" s="21" t="s">
        <v>71</v>
      </c>
      <c r="F59" s="16">
        <v>28.18</v>
      </c>
      <c r="G59" s="12">
        <v>19.54</v>
      </c>
      <c r="H59" s="12">
        <v>19.54</v>
      </c>
      <c r="I59" s="14">
        <f t="shared" si="5"/>
        <v>56</v>
      </c>
    </row>
    <row r="60" spans="1:10" ht="15.5" x14ac:dyDescent="0.35">
      <c r="A60" s="14">
        <v>8</v>
      </c>
      <c r="B60" s="14">
        <v>1</v>
      </c>
      <c r="C60" s="15">
        <v>29</v>
      </c>
      <c r="D60" s="21" t="s">
        <v>18</v>
      </c>
      <c r="E60" s="21" t="s">
        <v>40</v>
      </c>
      <c r="F60" s="14">
        <v>19.55</v>
      </c>
      <c r="G60" s="12">
        <v>21.96</v>
      </c>
      <c r="H60" s="12">
        <v>19.55</v>
      </c>
      <c r="I60" s="14">
        <f t="shared" si="5"/>
        <v>57</v>
      </c>
    </row>
    <row r="61" spans="1:10" ht="15.5" x14ac:dyDescent="0.35">
      <c r="A61" s="14">
        <v>29</v>
      </c>
      <c r="B61" s="14">
        <v>2</v>
      </c>
      <c r="C61" s="14">
        <v>114</v>
      </c>
      <c r="D61" s="21" t="s">
        <v>20</v>
      </c>
      <c r="E61" s="21" t="s">
        <v>88</v>
      </c>
      <c r="F61" s="10">
        <v>20.11</v>
      </c>
      <c r="G61" s="12">
        <v>19.78</v>
      </c>
      <c r="H61" s="12">
        <v>19.78</v>
      </c>
      <c r="I61" s="14">
        <f t="shared" si="5"/>
        <v>58</v>
      </c>
    </row>
    <row r="62" spans="1:10" ht="15.5" x14ac:dyDescent="0.35">
      <c r="A62" s="14">
        <v>6</v>
      </c>
      <c r="B62" s="14">
        <v>3</v>
      </c>
      <c r="C62" s="14">
        <v>23</v>
      </c>
      <c r="D62" s="21" t="s">
        <v>10</v>
      </c>
      <c r="E62" s="21" t="s">
        <v>35</v>
      </c>
      <c r="F62" s="10">
        <v>19.809999999999999</v>
      </c>
      <c r="G62" s="12" t="s">
        <v>36</v>
      </c>
      <c r="H62" s="12">
        <v>19.809999999999999</v>
      </c>
      <c r="I62" s="14">
        <f t="shared" si="5"/>
        <v>59</v>
      </c>
    </row>
    <row r="63" spans="1:10" ht="15.5" x14ac:dyDescent="0.35">
      <c r="A63" s="14">
        <v>3</v>
      </c>
      <c r="B63" s="14">
        <v>1</v>
      </c>
      <c r="C63" s="14">
        <v>9</v>
      </c>
      <c r="D63" s="21" t="s">
        <v>20</v>
      </c>
      <c r="E63" s="21" t="s">
        <v>21</v>
      </c>
      <c r="F63" s="10">
        <v>20.6</v>
      </c>
      <c r="G63" s="12">
        <v>19.850000000000001</v>
      </c>
      <c r="H63" s="12">
        <v>19.850000000000001</v>
      </c>
      <c r="I63" s="14">
        <f t="shared" si="5"/>
        <v>60</v>
      </c>
    </row>
    <row r="64" spans="1:10" ht="15.5" x14ac:dyDescent="0.35">
      <c r="A64" s="14">
        <v>34</v>
      </c>
      <c r="B64" s="14">
        <v>4</v>
      </c>
      <c r="C64" s="14">
        <v>136</v>
      </c>
      <c r="D64" s="21" t="s">
        <v>22</v>
      </c>
      <c r="E64" s="21" t="s">
        <v>102</v>
      </c>
      <c r="F64" s="12">
        <v>21.68</v>
      </c>
      <c r="G64" s="12">
        <v>19.86</v>
      </c>
      <c r="H64" s="12">
        <v>19.86</v>
      </c>
      <c r="I64" s="14">
        <f t="shared" si="5"/>
        <v>61</v>
      </c>
    </row>
    <row r="65" spans="1:10" ht="15.5" x14ac:dyDescent="0.35">
      <c r="A65" s="14">
        <v>18</v>
      </c>
      <c r="B65" s="14">
        <v>3</v>
      </c>
      <c r="C65" s="14">
        <v>71</v>
      </c>
      <c r="D65" s="21" t="s">
        <v>18</v>
      </c>
      <c r="E65" s="21" t="s">
        <v>64</v>
      </c>
      <c r="F65" s="12">
        <v>20.23</v>
      </c>
      <c r="G65" s="12">
        <v>19.93</v>
      </c>
      <c r="H65" s="12">
        <v>19.93</v>
      </c>
      <c r="I65" s="14">
        <f t="shared" si="5"/>
        <v>62</v>
      </c>
    </row>
    <row r="66" spans="1:10" ht="15.5" x14ac:dyDescent="0.35">
      <c r="A66" s="14">
        <v>31</v>
      </c>
      <c r="B66" s="14">
        <v>4</v>
      </c>
      <c r="C66" s="15">
        <v>124</v>
      </c>
      <c r="D66" s="21" t="s">
        <v>31</v>
      </c>
      <c r="E66" s="21" t="s">
        <v>94</v>
      </c>
      <c r="F66" s="13">
        <v>22.75</v>
      </c>
      <c r="G66" s="12">
        <v>19.97</v>
      </c>
      <c r="H66" s="12">
        <v>19.97</v>
      </c>
      <c r="I66" s="14">
        <f t="shared" si="5"/>
        <v>63</v>
      </c>
    </row>
    <row r="67" spans="1:10" ht="15.5" x14ac:dyDescent="0.35">
      <c r="A67" s="14">
        <v>15</v>
      </c>
      <c r="B67" s="14">
        <v>3</v>
      </c>
      <c r="C67" s="15">
        <v>59</v>
      </c>
      <c r="D67" s="21" t="s">
        <v>29</v>
      </c>
      <c r="E67" s="21" t="s">
        <v>57</v>
      </c>
      <c r="F67" s="10">
        <v>31.69</v>
      </c>
      <c r="G67" s="12">
        <v>20.010000000000002</v>
      </c>
      <c r="H67" s="12">
        <v>20.010000000000002</v>
      </c>
      <c r="I67" s="14">
        <f t="shared" si="5"/>
        <v>64</v>
      </c>
    </row>
    <row r="68" spans="1:10" ht="15.5" x14ac:dyDescent="0.35">
      <c r="A68" s="14">
        <v>22</v>
      </c>
      <c r="B68" s="14">
        <v>3</v>
      </c>
      <c r="C68" s="14">
        <v>87</v>
      </c>
      <c r="D68" s="21" t="s">
        <v>12</v>
      </c>
      <c r="E68" s="21" t="s">
        <v>73</v>
      </c>
      <c r="F68" s="10">
        <v>22.22</v>
      </c>
      <c r="G68" s="12">
        <v>20.07</v>
      </c>
      <c r="H68" s="12">
        <v>20.07</v>
      </c>
      <c r="I68" s="14">
        <f t="shared" si="5"/>
        <v>65</v>
      </c>
    </row>
    <row r="69" spans="1:10" ht="15.5" x14ac:dyDescent="0.35">
      <c r="A69" s="14">
        <v>38</v>
      </c>
      <c r="B69" s="14">
        <v>2</v>
      </c>
      <c r="C69" s="14">
        <v>150</v>
      </c>
      <c r="D69" s="21" t="s">
        <v>12</v>
      </c>
      <c r="E69" s="21" t="s">
        <v>109</v>
      </c>
      <c r="F69" s="10">
        <v>20.09</v>
      </c>
      <c r="G69" s="12">
        <v>21.52</v>
      </c>
      <c r="H69" s="12">
        <v>20.09</v>
      </c>
      <c r="I69" s="14">
        <f t="shared" si="5"/>
        <v>66</v>
      </c>
    </row>
    <row r="70" spans="1:10" ht="15.5" x14ac:dyDescent="0.35">
      <c r="A70" s="14">
        <v>23</v>
      </c>
      <c r="B70" s="14">
        <v>4</v>
      </c>
      <c r="C70" s="14">
        <v>92</v>
      </c>
      <c r="D70" s="21" t="s">
        <v>18</v>
      </c>
      <c r="E70" s="21" t="s">
        <v>76</v>
      </c>
      <c r="F70" s="23">
        <v>20.12</v>
      </c>
      <c r="G70" s="24" t="s">
        <v>28</v>
      </c>
      <c r="H70" s="12">
        <v>20.12</v>
      </c>
      <c r="I70" s="14">
        <f t="shared" si="5"/>
        <v>67</v>
      </c>
    </row>
    <row r="71" spans="1:10" ht="15.5" x14ac:dyDescent="0.35">
      <c r="A71" s="14">
        <v>9</v>
      </c>
      <c r="B71" s="14">
        <v>4</v>
      </c>
      <c r="C71" s="15">
        <v>36</v>
      </c>
      <c r="D71" s="21" t="s">
        <v>24</v>
      </c>
      <c r="E71" s="21" t="s">
        <v>43</v>
      </c>
      <c r="F71" s="13">
        <v>30.08</v>
      </c>
      <c r="G71" s="12">
        <v>20.350000000000001</v>
      </c>
      <c r="H71" s="12">
        <v>20.350000000000001</v>
      </c>
      <c r="I71" s="14">
        <f t="shared" si="5"/>
        <v>68</v>
      </c>
    </row>
    <row r="72" spans="1:10" ht="15.5" x14ac:dyDescent="0.35">
      <c r="A72" s="14">
        <v>38</v>
      </c>
      <c r="B72" s="14">
        <v>1</v>
      </c>
      <c r="C72" s="15">
        <v>149</v>
      </c>
      <c r="D72" s="21" t="s">
        <v>10</v>
      </c>
      <c r="E72" s="21" t="s">
        <v>108</v>
      </c>
      <c r="F72" s="22">
        <v>20.43</v>
      </c>
      <c r="G72" s="12">
        <v>20.62</v>
      </c>
      <c r="H72" s="12">
        <v>20.43</v>
      </c>
      <c r="I72" s="14">
        <f t="shared" si="5"/>
        <v>69</v>
      </c>
    </row>
    <row r="73" spans="1:10" ht="15.5" x14ac:dyDescent="0.35">
      <c r="A73" s="14">
        <v>33</v>
      </c>
      <c r="B73" s="14">
        <v>2</v>
      </c>
      <c r="C73" s="14">
        <v>130</v>
      </c>
      <c r="D73" s="21" t="s">
        <v>14</v>
      </c>
      <c r="E73" s="21" t="s">
        <v>98</v>
      </c>
      <c r="F73" s="10">
        <v>20.46</v>
      </c>
      <c r="G73" s="12" t="s">
        <v>28</v>
      </c>
      <c r="H73" s="12">
        <v>20.46</v>
      </c>
      <c r="I73" s="14">
        <f t="shared" si="5"/>
        <v>70</v>
      </c>
    </row>
    <row r="74" spans="1:10" ht="15.5" x14ac:dyDescent="0.35">
      <c r="A74" s="14">
        <v>13</v>
      </c>
      <c r="B74" s="14">
        <v>2</v>
      </c>
      <c r="C74" s="15">
        <v>58</v>
      </c>
      <c r="D74" s="21" t="s">
        <v>26</v>
      </c>
      <c r="E74" s="21" t="s">
        <v>56</v>
      </c>
      <c r="F74" s="10">
        <v>22.41</v>
      </c>
      <c r="G74" s="12">
        <v>20.47</v>
      </c>
      <c r="H74" s="12">
        <v>20.47</v>
      </c>
      <c r="I74" s="14">
        <f t="shared" si="5"/>
        <v>71</v>
      </c>
      <c r="J74" s="25"/>
    </row>
    <row r="75" spans="1:10" ht="15.5" x14ac:dyDescent="0.35">
      <c r="A75" s="14">
        <v>15</v>
      </c>
      <c r="B75" s="14">
        <v>2</v>
      </c>
      <c r="C75" s="15">
        <v>50</v>
      </c>
      <c r="D75" s="21" t="s">
        <v>18</v>
      </c>
      <c r="E75" s="21" t="s">
        <v>52</v>
      </c>
      <c r="F75" s="10" t="s">
        <v>28</v>
      </c>
      <c r="G75" s="12">
        <v>20.47</v>
      </c>
      <c r="H75" s="12">
        <v>20.47</v>
      </c>
      <c r="I75" s="14">
        <v>72</v>
      </c>
      <c r="J75" s="25"/>
    </row>
    <row r="76" spans="1:10" ht="15.5" x14ac:dyDescent="0.35">
      <c r="A76" s="14">
        <v>24</v>
      </c>
      <c r="B76" s="14">
        <v>2</v>
      </c>
      <c r="C76" s="14">
        <v>94</v>
      </c>
      <c r="D76" s="21" t="s">
        <v>22</v>
      </c>
      <c r="E76" s="21" t="s">
        <v>78</v>
      </c>
      <c r="F76" s="10">
        <v>20.95</v>
      </c>
      <c r="G76" s="12">
        <v>20.5</v>
      </c>
      <c r="H76" s="12">
        <v>20.5</v>
      </c>
      <c r="I76" s="14">
        <f t="shared" ref="I76:I95" si="6">RANK($H76,$H$4:$H$95,1)</f>
        <v>73</v>
      </c>
    </row>
    <row r="77" spans="1:10" ht="15.5" x14ac:dyDescent="0.35">
      <c r="A77" s="14">
        <v>8</v>
      </c>
      <c r="B77" s="14">
        <v>3</v>
      </c>
      <c r="C77" s="14">
        <v>31</v>
      </c>
      <c r="D77" s="21" t="s">
        <v>22</v>
      </c>
      <c r="E77" s="21" t="s">
        <v>42</v>
      </c>
      <c r="F77" s="12">
        <v>20.6</v>
      </c>
      <c r="G77" s="12" t="s">
        <v>28</v>
      </c>
      <c r="H77" s="12">
        <v>20.6</v>
      </c>
      <c r="I77" s="14">
        <f t="shared" si="6"/>
        <v>74</v>
      </c>
    </row>
    <row r="78" spans="1:10" ht="15.5" x14ac:dyDescent="0.35">
      <c r="A78" s="14">
        <v>2</v>
      </c>
      <c r="B78" s="14">
        <v>4</v>
      </c>
      <c r="C78" s="14">
        <v>8</v>
      </c>
      <c r="D78" s="21" t="s">
        <v>18</v>
      </c>
      <c r="E78" s="21" t="s">
        <v>19</v>
      </c>
      <c r="F78" s="14">
        <v>21.54</v>
      </c>
      <c r="G78" s="14">
        <v>20.8</v>
      </c>
      <c r="H78" s="12">
        <v>20.8</v>
      </c>
      <c r="I78" s="14">
        <f t="shared" si="6"/>
        <v>75</v>
      </c>
    </row>
    <row r="79" spans="1:10" ht="15.5" x14ac:dyDescent="0.35">
      <c r="A79" s="14">
        <v>36</v>
      </c>
      <c r="B79" s="14">
        <v>2</v>
      </c>
      <c r="C79" s="14">
        <v>142</v>
      </c>
      <c r="D79" s="21" t="s">
        <v>26</v>
      </c>
      <c r="E79" s="21" t="s">
        <v>104</v>
      </c>
      <c r="F79" s="10">
        <v>21.06</v>
      </c>
      <c r="G79" s="12">
        <v>24.8</v>
      </c>
      <c r="H79" s="12">
        <v>21.06</v>
      </c>
      <c r="I79" s="14">
        <f t="shared" si="6"/>
        <v>76</v>
      </c>
    </row>
    <row r="80" spans="1:10" ht="15.5" x14ac:dyDescent="0.35">
      <c r="A80" s="14">
        <v>23</v>
      </c>
      <c r="B80" s="14">
        <v>3</v>
      </c>
      <c r="C80" s="14">
        <v>91</v>
      </c>
      <c r="D80" s="21" t="s">
        <v>16</v>
      </c>
      <c r="E80" s="21" t="s">
        <v>75</v>
      </c>
      <c r="F80" s="10">
        <v>21.07</v>
      </c>
      <c r="G80" s="12">
        <v>23.06</v>
      </c>
      <c r="H80" s="12">
        <v>21.07</v>
      </c>
      <c r="I80" s="14">
        <f t="shared" si="6"/>
        <v>77</v>
      </c>
    </row>
    <row r="81" spans="1:9" ht="15.5" x14ac:dyDescent="0.35">
      <c r="A81" s="14">
        <v>20</v>
      </c>
      <c r="B81" s="14">
        <v>3</v>
      </c>
      <c r="C81" s="14">
        <v>79</v>
      </c>
      <c r="D81" s="21" t="s">
        <v>26</v>
      </c>
      <c r="E81" s="21" t="s">
        <v>68</v>
      </c>
      <c r="F81" s="10">
        <v>21.81</v>
      </c>
      <c r="G81" s="12">
        <v>21.22</v>
      </c>
      <c r="H81" s="12">
        <v>21.22</v>
      </c>
      <c r="I81" s="14">
        <f t="shared" si="6"/>
        <v>78</v>
      </c>
    </row>
    <row r="82" spans="1:9" ht="15.5" x14ac:dyDescent="0.35">
      <c r="A82" s="14">
        <v>11</v>
      </c>
      <c r="B82" s="14">
        <v>1</v>
      </c>
      <c r="C82" s="15">
        <v>41</v>
      </c>
      <c r="D82" s="21" t="s">
        <v>33</v>
      </c>
      <c r="E82" s="21" t="s">
        <v>47</v>
      </c>
      <c r="F82" s="10">
        <v>21.46</v>
      </c>
      <c r="G82" s="12">
        <v>29.24</v>
      </c>
      <c r="H82" s="12">
        <v>21.46</v>
      </c>
      <c r="I82" s="14">
        <f t="shared" si="6"/>
        <v>79</v>
      </c>
    </row>
    <row r="83" spans="1:9" ht="15.5" x14ac:dyDescent="0.35">
      <c r="A83" s="14">
        <v>7</v>
      </c>
      <c r="B83" s="14">
        <v>4</v>
      </c>
      <c r="C83" s="15">
        <v>28</v>
      </c>
      <c r="D83" s="21" t="s">
        <v>16</v>
      </c>
      <c r="E83" s="21" t="s">
        <v>39</v>
      </c>
      <c r="F83" s="13">
        <v>21.55</v>
      </c>
      <c r="G83" s="15">
        <v>23.47</v>
      </c>
      <c r="H83" s="12">
        <v>21.55</v>
      </c>
      <c r="I83" s="14">
        <f t="shared" si="6"/>
        <v>80</v>
      </c>
    </row>
    <row r="84" spans="1:9" ht="15.5" x14ac:dyDescent="0.35">
      <c r="A84" s="14">
        <v>2</v>
      </c>
      <c r="B84" s="14">
        <v>3</v>
      </c>
      <c r="C84" s="14">
        <v>7</v>
      </c>
      <c r="D84" s="21" t="s">
        <v>16</v>
      </c>
      <c r="E84" s="21" t="s">
        <v>17</v>
      </c>
      <c r="F84" s="22">
        <v>22.13</v>
      </c>
      <c r="G84" s="14">
        <v>22.71</v>
      </c>
      <c r="H84" s="12">
        <v>22.13</v>
      </c>
      <c r="I84" s="14">
        <f t="shared" si="6"/>
        <v>81</v>
      </c>
    </row>
    <row r="85" spans="1:9" ht="15.5" x14ac:dyDescent="0.35">
      <c r="A85" s="14">
        <v>29</v>
      </c>
      <c r="B85" s="14">
        <v>3</v>
      </c>
      <c r="C85" s="14">
        <v>115</v>
      </c>
      <c r="D85" s="21" t="s">
        <v>22</v>
      </c>
      <c r="E85" s="21" t="s">
        <v>89</v>
      </c>
      <c r="F85" s="10">
        <v>23.42</v>
      </c>
      <c r="G85" s="12">
        <v>22.22</v>
      </c>
      <c r="H85" s="12">
        <v>22.22</v>
      </c>
      <c r="I85" s="14">
        <f t="shared" si="6"/>
        <v>82</v>
      </c>
    </row>
    <row r="86" spans="1:9" ht="15.5" x14ac:dyDescent="0.35">
      <c r="A86" s="14">
        <v>18</v>
      </c>
      <c r="B86" s="14">
        <v>2</v>
      </c>
      <c r="C86" s="14">
        <v>70</v>
      </c>
      <c r="D86" s="21" t="s">
        <v>16</v>
      </c>
      <c r="E86" s="21" t="s">
        <v>63</v>
      </c>
      <c r="F86" s="12">
        <v>31.01</v>
      </c>
      <c r="G86" s="12">
        <v>22.43</v>
      </c>
      <c r="H86" s="12">
        <v>22.43</v>
      </c>
      <c r="I86" s="14">
        <f t="shared" si="6"/>
        <v>83</v>
      </c>
    </row>
    <row r="87" spans="1:9" ht="15.5" x14ac:dyDescent="0.35">
      <c r="A87" s="14">
        <v>39</v>
      </c>
      <c r="B87" s="14">
        <v>2</v>
      </c>
      <c r="C87" s="14">
        <v>154</v>
      </c>
      <c r="D87" s="21" t="s">
        <v>16</v>
      </c>
      <c r="E87" s="21" t="s">
        <v>111</v>
      </c>
      <c r="F87" s="16">
        <v>22.45</v>
      </c>
      <c r="G87" s="12">
        <v>22.49</v>
      </c>
      <c r="H87" s="12">
        <v>22.45</v>
      </c>
      <c r="I87" s="14">
        <f t="shared" si="6"/>
        <v>84</v>
      </c>
    </row>
    <row r="88" spans="1:9" ht="15.5" x14ac:dyDescent="0.35">
      <c r="A88" s="14">
        <v>31</v>
      </c>
      <c r="B88" s="14">
        <v>1</v>
      </c>
      <c r="C88" s="15">
        <v>121</v>
      </c>
      <c r="D88" s="21" t="s">
        <v>26</v>
      </c>
      <c r="E88" s="21" t="s">
        <v>91</v>
      </c>
      <c r="F88" s="10">
        <v>22.74</v>
      </c>
      <c r="G88" s="12">
        <v>24.39</v>
      </c>
      <c r="H88" s="12">
        <v>22.74</v>
      </c>
      <c r="I88" s="14">
        <f t="shared" si="6"/>
        <v>85</v>
      </c>
    </row>
    <row r="89" spans="1:9" ht="15.5" x14ac:dyDescent="0.35">
      <c r="A89" s="14">
        <v>25</v>
      </c>
      <c r="B89" s="14">
        <v>4</v>
      </c>
      <c r="C89" s="15">
        <v>100</v>
      </c>
      <c r="D89" s="21" t="s">
        <v>26</v>
      </c>
      <c r="E89" s="21" t="s">
        <v>80</v>
      </c>
      <c r="F89" s="10">
        <v>24.86</v>
      </c>
      <c r="G89" s="12">
        <v>23.34</v>
      </c>
      <c r="H89" s="12">
        <v>23.34</v>
      </c>
      <c r="I89" s="14">
        <f t="shared" si="6"/>
        <v>86</v>
      </c>
    </row>
    <row r="90" spans="1:9" ht="15.5" x14ac:dyDescent="0.35">
      <c r="A90" s="14">
        <v>13</v>
      </c>
      <c r="B90" s="14">
        <v>3</v>
      </c>
      <c r="C90" s="15">
        <v>51</v>
      </c>
      <c r="D90" s="21" t="s">
        <v>20</v>
      </c>
      <c r="E90" s="21" t="s">
        <v>53</v>
      </c>
      <c r="F90" s="13">
        <v>23.42</v>
      </c>
      <c r="G90" s="12">
        <v>25.61</v>
      </c>
      <c r="H90" s="12">
        <v>23.42</v>
      </c>
      <c r="I90" s="14">
        <f t="shared" si="6"/>
        <v>87</v>
      </c>
    </row>
    <row r="91" spans="1:9" ht="15.5" x14ac:dyDescent="0.35">
      <c r="A91" s="14">
        <v>13</v>
      </c>
      <c r="B91" s="14">
        <v>1</v>
      </c>
      <c r="C91" s="15">
        <v>49</v>
      </c>
      <c r="D91" s="21" t="s">
        <v>16</v>
      </c>
      <c r="E91" s="21" t="s">
        <v>51</v>
      </c>
      <c r="F91" s="12">
        <v>23.52</v>
      </c>
      <c r="G91" s="12">
        <v>23.83</v>
      </c>
      <c r="H91" s="12">
        <v>23.52</v>
      </c>
      <c r="I91" s="14">
        <f t="shared" si="6"/>
        <v>88</v>
      </c>
    </row>
    <row r="92" spans="1:9" ht="15.5" x14ac:dyDescent="0.35">
      <c r="A92" s="14">
        <v>28</v>
      </c>
      <c r="B92" s="14">
        <v>4</v>
      </c>
      <c r="C92" s="14">
        <v>112</v>
      </c>
      <c r="D92" s="21" t="s">
        <v>16</v>
      </c>
      <c r="E92" s="21" t="s">
        <v>86</v>
      </c>
      <c r="F92" s="10">
        <v>26.5</v>
      </c>
      <c r="G92" s="12">
        <v>23.96</v>
      </c>
      <c r="H92" s="12">
        <v>23.96</v>
      </c>
      <c r="I92" s="14">
        <f t="shared" si="6"/>
        <v>89</v>
      </c>
    </row>
    <row r="93" spans="1:9" ht="15.5" x14ac:dyDescent="0.35">
      <c r="A93" s="14">
        <v>19</v>
      </c>
      <c r="B93" s="14">
        <v>1</v>
      </c>
      <c r="C93" s="14">
        <v>73</v>
      </c>
      <c r="D93" s="21" t="s">
        <v>22</v>
      </c>
      <c r="E93" s="21" t="s">
        <v>66</v>
      </c>
      <c r="F93" s="10">
        <v>31.96</v>
      </c>
      <c r="G93" s="12">
        <v>25.89</v>
      </c>
      <c r="H93" s="12">
        <v>25.89</v>
      </c>
      <c r="I93" s="14">
        <f t="shared" si="6"/>
        <v>90</v>
      </c>
    </row>
    <row r="94" spans="1:9" ht="15.5" x14ac:dyDescent="0.35">
      <c r="A94" s="14">
        <v>40</v>
      </c>
      <c r="B94" s="14">
        <v>1</v>
      </c>
      <c r="C94" s="15">
        <v>157</v>
      </c>
      <c r="D94" s="21" t="s">
        <v>22</v>
      </c>
      <c r="E94" s="21" t="s">
        <v>114</v>
      </c>
      <c r="F94" s="22">
        <v>27.16</v>
      </c>
      <c r="G94" s="12" t="s">
        <v>106</v>
      </c>
      <c r="H94" s="12">
        <v>27.16</v>
      </c>
      <c r="I94" s="14">
        <f t="shared" si="6"/>
        <v>91</v>
      </c>
    </row>
    <row r="95" spans="1:9" ht="15.5" x14ac:dyDescent="0.35">
      <c r="A95" s="14">
        <v>27</v>
      </c>
      <c r="B95" s="14">
        <v>3</v>
      </c>
      <c r="C95" s="14">
        <v>107</v>
      </c>
      <c r="D95" s="21" t="s">
        <v>10</v>
      </c>
      <c r="E95" s="21" t="s">
        <v>83</v>
      </c>
      <c r="F95" s="12" t="s">
        <v>28</v>
      </c>
      <c r="G95" s="12">
        <v>29.02</v>
      </c>
      <c r="H95" s="12">
        <v>29.02</v>
      </c>
      <c r="I95" s="14">
        <f t="shared" si="6"/>
        <v>92</v>
      </c>
    </row>
  </sheetData>
  <sortState ref="C5:I95">
    <sortCondition ref="I5:I95"/>
  </sortState>
  <mergeCells count="3">
    <mergeCell ref="A1:A3"/>
    <mergeCell ref="B1:B3"/>
    <mergeCell ref="C1:C3"/>
  </mergeCells>
  <pageMargins left="0.70866141732283472" right="0.70866141732283472" top="0.78740157480314965" bottom="0.78740157480314965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6"/>
  <sheetViews>
    <sheetView zoomScaleNormal="100" workbookViewId="0">
      <selection activeCell="D29" sqref="D29"/>
    </sheetView>
  </sheetViews>
  <sheetFormatPr defaultColWidth="9.08984375" defaultRowHeight="12.5" x14ac:dyDescent="0.25"/>
  <cols>
    <col min="1" max="1" width="29.36328125" style="31" customWidth="1"/>
    <col min="2" max="2" width="12.6328125" style="31" customWidth="1"/>
    <col min="3" max="3" width="14.90625" style="31" hidden="1" customWidth="1"/>
    <col min="4" max="4" width="23.36328125" style="43" customWidth="1"/>
    <col min="5" max="5" width="13.6328125" style="43" hidden="1" customWidth="1"/>
    <col min="6" max="16384" width="9.08984375" style="31"/>
  </cols>
  <sheetData>
    <row r="1" spans="1:9" s="36" customFormat="1" ht="20.25" customHeight="1" x14ac:dyDescent="0.4">
      <c r="A1" s="40" t="s">
        <v>130</v>
      </c>
      <c r="B1" s="41"/>
      <c r="C1" s="41"/>
      <c r="D1" s="41"/>
      <c r="E1" s="39"/>
    </row>
    <row r="2" spans="1:9" s="36" customFormat="1" ht="31.75" customHeight="1" x14ac:dyDescent="0.4">
      <c r="A2" s="33" t="s">
        <v>4</v>
      </c>
      <c r="B2" s="34" t="s">
        <v>121</v>
      </c>
      <c r="C2" s="35" t="s">
        <v>122</v>
      </c>
      <c r="D2" s="34" t="s">
        <v>123</v>
      </c>
      <c r="E2" s="35" t="s">
        <v>122</v>
      </c>
      <c r="I2" s="32"/>
    </row>
    <row r="3" spans="1:9" s="36" customFormat="1" ht="20.25" customHeight="1" x14ac:dyDescent="0.35">
      <c r="A3" s="21" t="s">
        <v>131</v>
      </c>
      <c r="B3" s="14">
        <v>59.72</v>
      </c>
      <c r="C3" s="10"/>
      <c r="D3" s="12" t="s">
        <v>124</v>
      </c>
      <c r="E3" s="37"/>
    </row>
    <row r="4" spans="1:9" s="36" customFormat="1" ht="20.25" customHeight="1" x14ac:dyDescent="0.35">
      <c r="A4" s="21" t="s">
        <v>132</v>
      </c>
      <c r="B4" s="14">
        <v>62.11</v>
      </c>
      <c r="C4" s="10"/>
      <c r="D4" s="12" t="s">
        <v>124</v>
      </c>
      <c r="E4" s="37"/>
    </row>
    <row r="5" spans="1:9" s="36" customFormat="1" ht="20.25" customHeight="1" x14ac:dyDescent="0.35">
      <c r="A5" s="21" t="s">
        <v>133</v>
      </c>
      <c r="B5" s="14">
        <v>62.75</v>
      </c>
      <c r="C5" s="42"/>
      <c r="D5" s="12" t="s">
        <v>126</v>
      </c>
      <c r="E5" s="37"/>
    </row>
    <row r="6" spans="1:9" s="36" customFormat="1" ht="20.25" customHeight="1" x14ac:dyDescent="0.35">
      <c r="A6" s="21" t="s">
        <v>134</v>
      </c>
      <c r="B6" s="12">
        <v>63.1</v>
      </c>
      <c r="C6" s="10"/>
      <c r="D6" s="12" t="s">
        <v>126</v>
      </c>
      <c r="E6" s="37"/>
    </row>
    <row r="7" spans="1:9" s="36" customFormat="1" ht="20.25" customHeight="1" x14ac:dyDescent="0.35">
      <c r="A7" s="21" t="s">
        <v>135</v>
      </c>
      <c r="B7" s="14">
        <v>64.180000000000007</v>
      </c>
      <c r="C7" s="10"/>
      <c r="D7" s="12" t="s">
        <v>124</v>
      </c>
      <c r="E7" s="37"/>
    </row>
    <row r="8" spans="1:9" s="36" customFormat="1" ht="20.25" customHeight="1" x14ac:dyDescent="0.35">
      <c r="A8" s="21" t="s">
        <v>134</v>
      </c>
      <c r="B8" s="14">
        <v>64.349999999999994</v>
      </c>
      <c r="C8" s="10"/>
      <c r="D8" s="12" t="s">
        <v>124</v>
      </c>
      <c r="E8" s="37"/>
    </row>
    <row r="9" spans="1:9" s="36" customFormat="1" ht="20.25" customHeight="1" x14ac:dyDescent="0.35">
      <c r="A9" s="21" t="s">
        <v>136</v>
      </c>
      <c r="B9" s="14">
        <v>65.02</v>
      </c>
      <c r="C9" s="10"/>
      <c r="D9" s="12" t="s">
        <v>126</v>
      </c>
      <c r="E9" s="37"/>
    </row>
    <row r="10" spans="1:9" s="36" customFormat="1" ht="20.25" customHeight="1" x14ac:dyDescent="0.35">
      <c r="A10" s="21" t="s">
        <v>137</v>
      </c>
      <c r="B10" s="14">
        <v>65.290000000000006</v>
      </c>
      <c r="C10" s="10"/>
      <c r="D10" s="12" t="s">
        <v>124</v>
      </c>
      <c r="E10" s="37"/>
    </row>
    <row r="11" spans="1:9" s="36" customFormat="1" ht="20.25" customHeight="1" x14ac:dyDescent="0.35">
      <c r="A11" s="21" t="s">
        <v>132</v>
      </c>
      <c r="B11" s="14">
        <v>66.040000000000006</v>
      </c>
      <c r="C11" s="42"/>
      <c r="D11" s="12" t="s">
        <v>126</v>
      </c>
      <c r="E11" s="37"/>
    </row>
    <row r="12" spans="1:9" s="36" customFormat="1" ht="20.25" customHeight="1" x14ac:dyDescent="0.35">
      <c r="A12" s="21" t="s">
        <v>138</v>
      </c>
      <c r="B12" s="14">
        <v>67.44</v>
      </c>
      <c r="C12" s="10"/>
      <c r="D12" s="12" t="s">
        <v>126</v>
      </c>
      <c r="E12" s="37"/>
    </row>
    <row r="13" spans="1:9" s="36" customFormat="1" ht="20.25" customHeight="1" x14ac:dyDescent="0.35">
      <c r="A13" s="21" t="s">
        <v>139</v>
      </c>
      <c r="B13" s="14">
        <v>67.760000000000005</v>
      </c>
      <c r="C13" s="10"/>
      <c r="D13" s="12" t="s">
        <v>126</v>
      </c>
      <c r="E13" s="37"/>
    </row>
    <row r="14" spans="1:9" s="36" customFormat="1" ht="20.25" customHeight="1" x14ac:dyDescent="0.35">
      <c r="A14" s="21" t="s">
        <v>140</v>
      </c>
      <c r="B14" s="14">
        <v>68.09</v>
      </c>
      <c r="C14" s="10"/>
      <c r="D14" s="12" t="s">
        <v>124</v>
      </c>
      <c r="E14" s="37"/>
    </row>
    <row r="15" spans="1:9" s="36" customFormat="1" ht="20.25" customHeight="1" x14ac:dyDescent="0.35">
      <c r="A15" s="21" t="s">
        <v>141</v>
      </c>
      <c r="B15" s="14">
        <v>68.19</v>
      </c>
      <c r="C15" s="42"/>
      <c r="D15" s="12" t="s">
        <v>126</v>
      </c>
      <c r="E15" s="37"/>
    </row>
    <row r="16" spans="1:9" s="36" customFormat="1" ht="20.25" customHeight="1" x14ac:dyDescent="0.35">
      <c r="A16" s="21" t="s">
        <v>137</v>
      </c>
      <c r="B16" s="14">
        <v>69.23</v>
      </c>
      <c r="C16" s="42"/>
      <c r="D16" s="12" t="s">
        <v>126</v>
      </c>
      <c r="E16" s="37"/>
    </row>
    <row r="17" spans="1:9" s="36" customFormat="1" ht="20.25" customHeight="1" x14ac:dyDescent="0.35">
      <c r="A17" s="21" t="s">
        <v>142</v>
      </c>
      <c r="B17" s="14">
        <v>71.28</v>
      </c>
      <c r="C17" s="10"/>
      <c r="D17" s="12" t="s">
        <v>124</v>
      </c>
      <c r="E17" s="37"/>
    </row>
    <row r="18" spans="1:9" s="36" customFormat="1" ht="20.25" customHeight="1" x14ac:dyDescent="0.35">
      <c r="A18" s="21" t="s">
        <v>139</v>
      </c>
      <c r="B18" s="14">
        <v>74.239999999999995</v>
      </c>
      <c r="C18" s="10"/>
      <c r="D18" s="12" t="s">
        <v>124</v>
      </c>
      <c r="E18" s="37"/>
    </row>
    <row r="19" spans="1:9" s="36" customFormat="1" ht="20.25" customHeight="1" x14ac:dyDescent="0.35">
      <c r="A19" s="21" t="s">
        <v>140</v>
      </c>
      <c r="B19" s="14">
        <v>75.78</v>
      </c>
      <c r="C19" s="10"/>
      <c r="D19" s="12" t="s">
        <v>126</v>
      </c>
      <c r="E19" s="37"/>
    </row>
    <row r="20" spans="1:9" s="36" customFormat="1" ht="20.25" customHeight="1" x14ac:dyDescent="0.35">
      <c r="A20" s="21" t="s">
        <v>142</v>
      </c>
      <c r="B20" s="14">
        <v>76.52</v>
      </c>
      <c r="C20" s="42"/>
      <c r="D20" s="12" t="s">
        <v>126</v>
      </c>
      <c r="E20" s="37"/>
    </row>
    <row r="21" spans="1:9" s="36" customFormat="1" ht="20.25" customHeight="1" x14ac:dyDescent="0.35">
      <c r="A21" s="21" t="s">
        <v>133</v>
      </c>
      <c r="B21" s="14" t="s">
        <v>127</v>
      </c>
      <c r="C21" s="10"/>
      <c r="D21" s="12" t="s">
        <v>124</v>
      </c>
      <c r="E21" s="37"/>
    </row>
    <row r="22" spans="1:9" s="36" customFormat="1" ht="20.25" customHeight="1" x14ac:dyDescent="0.35">
      <c r="A22" s="21" t="s">
        <v>136</v>
      </c>
      <c r="B22" s="14" t="s">
        <v>28</v>
      </c>
      <c r="C22" s="10" t="s">
        <v>128</v>
      </c>
      <c r="D22" s="12" t="s">
        <v>124</v>
      </c>
      <c r="E22" s="37"/>
    </row>
    <row r="23" spans="1:9" s="36" customFormat="1" ht="20.25" customHeight="1" x14ac:dyDescent="0.35">
      <c r="A23" s="21" t="s">
        <v>138</v>
      </c>
      <c r="B23" s="14" t="s">
        <v>28</v>
      </c>
      <c r="C23" s="10" t="s">
        <v>129</v>
      </c>
      <c r="D23" s="12" t="s">
        <v>124</v>
      </c>
      <c r="E23" s="37"/>
    </row>
    <row r="24" spans="1:9" s="36" customFormat="1" ht="20.25" customHeight="1" x14ac:dyDescent="0.4">
      <c r="A24" s="21" t="s">
        <v>141</v>
      </c>
      <c r="B24" s="14" t="s">
        <v>28</v>
      </c>
      <c r="C24" s="10" t="s">
        <v>125</v>
      </c>
      <c r="D24" s="12" t="s">
        <v>124</v>
      </c>
      <c r="E24" s="37"/>
      <c r="I24" s="32"/>
    </row>
    <row r="25" spans="1:9" ht="15.5" x14ac:dyDescent="0.35">
      <c r="A25" s="21" t="s">
        <v>131</v>
      </c>
      <c r="B25" s="14" t="s">
        <v>28</v>
      </c>
      <c r="C25" s="10"/>
      <c r="D25" s="12" t="s">
        <v>126</v>
      </c>
    </row>
    <row r="26" spans="1:9" ht="15.5" x14ac:dyDescent="0.35">
      <c r="A26" s="21" t="s">
        <v>135</v>
      </c>
      <c r="B26" s="14" t="s">
        <v>28</v>
      </c>
      <c r="C26" s="42" t="s">
        <v>143</v>
      </c>
      <c r="D26" s="12" t="s">
        <v>126</v>
      </c>
    </row>
  </sheetData>
  <pageMargins left="1.3779527559055118" right="0.78740157480314965" top="0.98425196850393704" bottom="0.98425196850393704" header="0.51181102362204722" footer="0.51181102362204722"/>
  <pageSetup paperSize="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4"/>
  <sheetViews>
    <sheetView workbookViewId="0">
      <selection activeCell="E26" sqref="E26"/>
    </sheetView>
  </sheetViews>
  <sheetFormatPr defaultColWidth="9.08984375" defaultRowHeight="12.5" x14ac:dyDescent="0.25"/>
  <cols>
    <col min="1" max="1" width="9.08984375" style="31"/>
    <col min="2" max="2" width="30.90625" style="31" customWidth="1"/>
    <col min="3" max="3" width="12.90625" style="31" customWidth="1"/>
    <col min="4" max="4" width="12.08984375" style="31" customWidth="1"/>
    <col min="5" max="5" width="14.453125" style="31" customWidth="1"/>
    <col min="6" max="6" width="12" style="31" customWidth="1"/>
    <col min="7" max="253" width="9.08984375" style="31"/>
    <col min="254" max="254" width="30.90625" style="31" customWidth="1"/>
    <col min="255" max="255" width="12.90625" style="31" customWidth="1"/>
    <col min="256" max="257" width="0" style="31" hidden="1" customWidth="1"/>
    <col min="258" max="258" width="12.08984375" style="31" customWidth="1"/>
    <col min="259" max="260" width="0" style="31" hidden="1" customWidth="1"/>
    <col min="261" max="261" width="14.453125" style="31" customWidth="1"/>
    <col min="262" max="262" width="12" style="31" customWidth="1"/>
    <col min="263" max="509" width="9.08984375" style="31"/>
    <col min="510" max="510" width="30.90625" style="31" customWidth="1"/>
    <col min="511" max="511" width="12.90625" style="31" customWidth="1"/>
    <col min="512" max="513" width="0" style="31" hidden="1" customWidth="1"/>
    <col min="514" max="514" width="12.08984375" style="31" customWidth="1"/>
    <col min="515" max="516" width="0" style="31" hidden="1" customWidth="1"/>
    <col min="517" max="517" width="14.453125" style="31" customWidth="1"/>
    <col min="518" max="518" width="12" style="31" customWidth="1"/>
    <col min="519" max="765" width="9.08984375" style="31"/>
    <col min="766" max="766" width="30.90625" style="31" customWidth="1"/>
    <col min="767" max="767" width="12.90625" style="31" customWidth="1"/>
    <col min="768" max="769" width="0" style="31" hidden="1" customWidth="1"/>
    <col min="770" max="770" width="12.08984375" style="31" customWidth="1"/>
    <col min="771" max="772" width="0" style="31" hidden="1" customWidth="1"/>
    <col min="773" max="773" width="14.453125" style="31" customWidth="1"/>
    <col min="774" max="774" width="12" style="31" customWidth="1"/>
    <col min="775" max="1021" width="9.08984375" style="31"/>
    <col min="1022" max="1022" width="30.90625" style="31" customWidth="1"/>
    <col min="1023" max="1023" width="12.90625" style="31" customWidth="1"/>
    <col min="1024" max="1025" width="0" style="31" hidden="1" customWidth="1"/>
    <col min="1026" max="1026" width="12.08984375" style="31" customWidth="1"/>
    <col min="1027" max="1028" width="0" style="31" hidden="1" customWidth="1"/>
    <col min="1029" max="1029" width="14.453125" style="31" customWidth="1"/>
    <col min="1030" max="1030" width="12" style="31" customWidth="1"/>
    <col min="1031" max="1277" width="9.08984375" style="31"/>
    <col min="1278" max="1278" width="30.90625" style="31" customWidth="1"/>
    <col min="1279" max="1279" width="12.90625" style="31" customWidth="1"/>
    <col min="1280" max="1281" width="0" style="31" hidden="1" customWidth="1"/>
    <col min="1282" max="1282" width="12.08984375" style="31" customWidth="1"/>
    <col min="1283" max="1284" width="0" style="31" hidden="1" customWidth="1"/>
    <col min="1285" max="1285" width="14.453125" style="31" customWidth="1"/>
    <col min="1286" max="1286" width="12" style="31" customWidth="1"/>
    <col min="1287" max="1533" width="9.08984375" style="31"/>
    <col min="1534" max="1534" width="30.90625" style="31" customWidth="1"/>
    <col min="1535" max="1535" width="12.90625" style="31" customWidth="1"/>
    <col min="1536" max="1537" width="0" style="31" hidden="1" customWidth="1"/>
    <col min="1538" max="1538" width="12.08984375" style="31" customWidth="1"/>
    <col min="1539" max="1540" width="0" style="31" hidden="1" customWidth="1"/>
    <col min="1541" max="1541" width="14.453125" style="31" customWidth="1"/>
    <col min="1542" max="1542" width="12" style="31" customWidth="1"/>
    <col min="1543" max="1789" width="9.08984375" style="31"/>
    <col min="1790" max="1790" width="30.90625" style="31" customWidth="1"/>
    <col min="1791" max="1791" width="12.90625" style="31" customWidth="1"/>
    <col min="1792" max="1793" width="0" style="31" hidden="1" customWidth="1"/>
    <col min="1794" max="1794" width="12.08984375" style="31" customWidth="1"/>
    <col min="1795" max="1796" width="0" style="31" hidden="1" customWidth="1"/>
    <col min="1797" max="1797" width="14.453125" style="31" customWidth="1"/>
    <col min="1798" max="1798" width="12" style="31" customWidth="1"/>
    <col min="1799" max="2045" width="9.08984375" style="31"/>
    <col min="2046" max="2046" width="30.90625" style="31" customWidth="1"/>
    <col min="2047" max="2047" width="12.90625" style="31" customWidth="1"/>
    <col min="2048" max="2049" width="0" style="31" hidden="1" customWidth="1"/>
    <col min="2050" max="2050" width="12.08984375" style="31" customWidth="1"/>
    <col min="2051" max="2052" width="0" style="31" hidden="1" customWidth="1"/>
    <col min="2053" max="2053" width="14.453125" style="31" customWidth="1"/>
    <col min="2054" max="2054" width="12" style="31" customWidth="1"/>
    <col min="2055" max="2301" width="9.08984375" style="31"/>
    <col min="2302" max="2302" width="30.90625" style="31" customWidth="1"/>
    <col min="2303" max="2303" width="12.90625" style="31" customWidth="1"/>
    <col min="2304" max="2305" width="0" style="31" hidden="1" customWidth="1"/>
    <col min="2306" max="2306" width="12.08984375" style="31" customWidth="1"/>
    <col min="2307" max="2308" width="0" style="31" hidden="1" customWidth="1"/>
    <col min="2309" max="2309" width="14.453125" style="31" customWidth="1"/>
    <col min="2310" max="2310" width="12" style="31" customWidth="1"/>
    <col min="2311" max="2557" width="9.08984375" style="31"/>
    <col min="2558" max="2558" width="30.90625" style="31" customWidth="1"/>
    <col min="2559" max="2559" width="12.90625" style="31" customWidth="1"/>
    <col min="2560" max="2561" width="0" style="31" hidden="1" customWidth="1"/>
    <col min="2562" max="2562" width="12.08984375" style="31" customWidth="1"/>
    <col min="2563" max="2564" width="0" style="31" hidden="1" customWidth="1"/>
    <col min="2565" max="2565" width="14.453125" style="31" customWidth="1"/>
    <col min="2566" max="2566" width="12" style="31" customWidth="1"/>
    <col min="2567" max="2813" width="9.08984375" style="31"/>
    <col min="2814" max="2814" width="30.90625" style="31" customWidth="1"/>
    <col min="2815" max="2815" width="12.90625" style="31" customWidth="1"/>
    <col min="2816" max="2817" width="0" style="31" hidden="1" customWidth="1"/>
    <col min="2818" max="2818" width="12.08984375" style="31" customWidth="1"/>
    <col min="2819" max="2820" width="0" style="31" hidden="1" customWidth="1"/>
    <col min="2821" max="2821" width="14.453125" style="31" customWidth="1"/>
    <col min="2822" max="2822" width="12" style="31" customWidth="1"/>
    <col min="2823" max="3069" width="9.08984375" style="31"/>
    <col min="3070" max="3070" width="30.90625" style="31" customWidth="1"/>
    <col min="3071" max="3071" width="12.90625" style="31" customWidth="1"/>
    <col min="3072" max="3073" width="0" style="31" hidden="1" customWidth="1"/>
    <col min="3074" max="3074" width="12.08984375" style="31" customWidth="1"/>
    <col min="3075" max="3076" width="0" style="31" hidden="1" customWidth="1"/>
    <col min="3077" max="3077" width="14.453125" style="31" customWidth="1"/>
    <col min="3078" max="3078" width="12" style="31" customWidth="1"/>
    <col min="3079" max="3325" width="9.08984375" style="31"/>
    <col min="3326" max="3326" width="30.90625" style="31" customWidth="1"/>
    <col min="3327" max="3327" width="12.90625" style="31" customWidth="1"/>
    <col min="3328" max="3329" width="0" style="31" hidden="1" customWidth="1"/>
    <col min="3330" max="3330" width="12.08984375" style="31" customWidth="1"/>
    <col min="3331" max="3332" width="0" style="31" hidden="1" customWidth="1"/>
    <col min="3333" max="3333" width="14.453125" style="31" customWidth="1"/>
    <col min="3334" max="3334" width="12" style="31" customWidth="1"/>
    <col min="3335" max="3581" width="9.08984375" style="31"/>
    <col min="3582" max="3582" width="30.90625" style="31" customWidth="1"/>
    <col min="3583" max="3583" width="12.90625" style="31" customWidth="1"/>
    <col min="3584" max="3585" width="0" style="31" hidden="1" customWidth="1"/>
    <col min="3586" max="3586" width="12.08984375" style="31" customWidth="1"/>
    <col min="3587" max="3588" width="0" style="31" hidden="1" customWidth="1"/>
    <col min="3589" max="3589" width="14.453125" style="31" customWidth="1"/>
    <col min="3590" max="3590" width="12" style="31" customWidth="1"/>
    <col min="3591" max="3837" width="9.08984375" style="31"/>
    <col min="3838" max="3838" width="30.90625" style="31" customWidth="1"/>
    <col min="3839" max="3839" width="12.90625" style="31" customWidth="1"/>
    <col min="3840" max="3841" width="0" style="31" hidden="1" customWidth="1"/>
    <col min="3842" max="3842" width="12.08984375" style="31" customWidth="1"/>
    <col min="3843" max="3844" width="0" style="31" hidden="1" customWidth="1"/>
    <col min="3845" max="3845" width="14.453125" style="31" customWidth="1"/>
    <col min="3846" max="3846" width="12" style="31" customWidth="1"/>
    <col min="3847" max="4093" width="9.08984375" style="31"/>
    <col min="4094" max="4094" width="30.90625" style="31" customWidth="1"/>
    <col min="4095" max="4095" width="12.90625" style="31" customWidth="1"/>
    <col min="4096" max="4097" width="0" style="31" hidden="1" customWidth="1"/>
    <col min="4098" max="4098" width="12.08984375" style="31" customWidth="1"/>
    <col min="4099" max="4100" width="0" style="31" hidden="1" customWidth="1"/>
    <col min="4101" max="4101" width="14.453125" style="31" customWidth="1"/>
    <col min="4102" max="4102" width="12" style="31" customWidth="1"/>
    <col min="4103" max="4349" width="9.08984375" style="31"/>
    <col min="4350" max="4350" width="30.90625" style="31" customWidth="1"/>
    <col min="4351" max="4351" width="12.90625" style="31" customWidth="1"/>
    <col min="4352" max="4353" width="0" style="31" hidden="1" customWidth="1"/>
    <col min="4354" max="4354" width="12.08984375" style="31" customWidth="1"/>
    <col min="4355" max="4356" width="0" style="31" hidden="1" customWidth="1"/>
    <col min="4357" max="4357" width="14.453125" style="31" customWidth="1"/>
    <col min="4358" max="4358" width="12" style="31" customWidth="1"/>
    <col min="4359" max="4605" width="9.08984375" style="31"/>
    <col min="4606" max="4606" width="30.90625" style="31" customWidth="1"/>
    <col min="4607" max="4607" width="12.90625" style="31" customWidth="1"/>
    <col min="4608" max="4609" width="0" style="31" hidden="1" customWidth="1"/>
    <col min="4610" max="4610" width="12.08984375" style="31" customWidth="1"/>
    <col min="4611" max="4612" width="0" style="31" hidden="1" customWidth="1"/>
    <col min="4613" max="4613" width="14.453125" style="31" customWidth="1"/>
    <col min="4614" max="4614" width="12" style="31" customWidth="1"/>
    <col min="4615" max="4861" width="9.08984375" style="31"/>
    <col min="4862" max="4862" width="30.90625" style="31" customWidth="1"/>
    <col min="4863" max="4863" width="12.90625" style="31" customWidth="1"/>
    <col min="4864" max="4865" width="0" style="31" hidden="1" customWidth="1"/>
    <col min="4866" max="4866" width="12.08984375" style="31" customWidth="1"/>
    <col min="4867" max="4868" width="0" style="31" hidden="1" customWidth="1"/>
    <col min="4869" max="4869" width="14.453125" style="31" customWidth="1"/>
    <col min="4870" max="4870" width="12" style="31" customWidth="1"/>
    <col min="4871" max="5117" width="9.08984375" style="31"/>
    <col min="5118" max="5118" width="30.90625" style="31" customWidth="1"/>
    <col min="5119" max="5119" width="12.90625" style="31" customWidth="1"/>
    <col min="5120" max="5121" width="0" style="31" hidden="1" customWidth="1"/>
    <col min="5122" max="5122" width="12.08984375" style="31" customWidth="1"/>
    <col min="5123" max="5124" width="0" style="31" hidden="1" customWidth="1"/>
    <col min="5125" max="5125" width="14.453125" style="31" customWidth="1"/>
    <col min="5126" max="5126" width="12" style="31" customWidth="1"/>
    <col min="5127" max="5373" width="9.08984375" style="31"/>
    <col min="5374" max="5374" width="30.90625" style="31" customWidth="1"/>
    <col min="5375" max="5375" width="12.90625" style="31" customWidth="1"/>
    <col min="5376" max="5377" width="0" style="31" hidden="1" customWidth="1"/>
    <col min="5378" max="5378" width="12.08984375" style="31" customWidth="1"/>
    <col min="5379" max="5380" width="0" style="31" hidden="1" customWidth="1"/>
    <col min="5381" max="5381" width="14.453125" style="31" customWidth="1"/>
    <col min="5382" max="5382" width="12" style="31" customWidth="1"/>
    <col min="5383" max="5629" width="9.08984375" style="31"/>
    <col min="5630" max="5630" width="30.90625" style="31" customWidth="1"/>
    <col min="5631" max="5631" width="12.90625" style="31" customWidth="1"/>
    <col min="5632" max="5633" width="0" style="31" hidden="1" customWidth="1"/>
    <col min="5634" max="5634" width="12.08984375" style="31" customWidth="1"/>
    <col min="5635" max="5636" width="0" style="31" hidden="1" customWidth="1"/>
    <col min="5637" max="5637" width="14.453125" style="31" customWidth="1"/>
    <col min="5638" max="5638" width="12" style="31" customWidth="1"/>
    <col min="5639" max="5885" width="9.08984375" style="31"/>
    <col min="5886" max="5886" width="30.90625" style="31" customWidth="1"/>
    <col min="5887" max="5887" width="12.90625" style="31" customWidth="1"/>
    <col min="5888" max="5889" width="0" style="31" hidden="1" customWidth="1"/>
    <col min="5890" max="5890" width="12.08984375" style="31" customWidth="1"/>
    <col min="5891" max="5892" width="0" style="31" hidden="1" customWidth="1"/>
    <col min="5893" max="5893" width="14.453125" style="31" customWidth="1"/>
    <col min="5894" max="5894" width="12" style="31" customWidth="1"/>
    <col min="5895" max="6141" width="9.08984375" style="31"/>
    <col min="6142" max="6142" width="30.90625" style="31" customWidth="1"/>
    <col min="6143" max="6143" width="12.90625" style="31" customWidth="1"/>
    <col min="6144" max="6145" width="0" style="31" hidden="1" customWidth="1"/>
    <col min="6146" max="6146" width="12.08984375" style="31" customWidth="1"/>
    <col min="6147" max="6148" width="0" style="31" hidden="1" customWidth="1"/>
    <col min="6149" max="6149" width="14.453125" style="31" customWidth="1"/>
    <col min="6150" max="6150" width="12" style="31" customWidth="1"/>
    <col min="6151" max="6397" width="9.08984375" style="31"/>
    <col min="6398" max="6398" width="30.90625" style="31" customWidth="1"/>
    <col min="6399" max="6399" width="12.90625" style="31" customWidth="1"/>
    <col min="6400" max="6401" width="0" style="31" hidden="1" customWidth="1"/>
    <col min="6402" max="6402" width="12.08984375" style="31" customWidth="1"/>
    <col min="6403" max="6404" width="0" style="31" hidden="1" customWidth="1"/>
    <col min="6405" max="6405" width="14.453125" style="31" customWidth="1"/>
    <col min="6406" max="6406" width="12" style="31" customWidth="1"/>
    <col min="6407" max="6653" width="9.08984375" style="31"/>
    <col min="6654" max="6654" width="30.90625" style="31" customWidth="1"/>
    <col min="6655" max="6655" width="12.90625" style="31" customWidth="1"/>
    <col min="6656" max="6657" width="0" style="31" hidden="1" customWidth="1"/>
    <col min="6658" max="6658" width="12.08984375" style="31" customWidth="1"/>
    <col min="6659" max="6660" width="0" style="31" hidden="1" customWidth="1"/>
    <col min="6661" max="6661" width="14.453125" style="31" customWidth="1"/>
    <col min="6662" max="6662" width="12" style="31" customWidth="1"/>
    <col min="6663" max="6909" width="9.08984375" style="31"/>
    <col min="6910" max="6910" width="30.90625" style="31" customWidth="1"/>
    <col min="6911" max="6911" width="12.90625" style="31" customWidth="1"/>
    <col min="6912" max="6913" width="0" style="31" hidden="1" customWidth="1"/>
    <col min="6914" max="6914" width="12.08984375" style="31" customWidth="1"/>
    <col min="6915" max="6916" width="0" style="31" hidden="1" customWidth="1"/>
    <col min="6917" max="6917" width="14.453125" style="31" customWidth="1"/>
    <col min="6918" max="6918" width="12" style="31" customWidth="1"/>
    <col min="6919" max="7165" width="9.08984375" style="31"/>
    <col min="7166" max="7166" width="30.90625" style="31" customWidth="1"/>
    <col min="7167" max="7167" width="12.90625" style="31" customWidth="1"/>
    <col min="7168" max="7169" width="0" style="31" hidden="1" customWidth="1"/>
    <col min="7170" max="7170" width="12.08984375" style="31" customWidth="1"/>
    <col min="7171" max="7172" width="0" style="31" hidden="1" customWidth="1"/>
    <col min="7173" max="7173" width="14.453125" style="31" customWidth="1"/>
    <col min="7174" max="7174" width="12" style="31" customWidth="1"/>
    <col min="7175" max="7421" width="9.08984375" style="31"/>
    <col min="7422" max="7422" width="30.90625" style="31" customWidth="1"/>
    <col min="7423" max="7423" width="12.90625" style="31" customWidth="1"/>
    <col min="7424" max="7425" width="0" style="31" hidden="1" customWidth="1"/>
    <col min="7426" max="7426" width="12.08984375" style="31" customWidth="1"/>
    <col min="7427" max="7428" width="0" style="31" hidden="1" customWidth="1"/>
    <col min="7429" max="7429" width="14.453125" style="31" customWidth="1"/>
    <col min="7430" max="7430" width="12" style="31" customWidth="1"/>
    <col min="7431" max="7677" width="9.08984375" style="31"/>
    <col min="7678" max="7678" width="30.90625" style="31" customWidth="1"/>
    <col min="7679" max="7679" width="12.90625" style="31" customWidth="1"/>
    <col min="7680" max="7681" width="0" style="31" hidden="1" customWidth="1"/>
    <col min="7682" max="7682" width="12.08984375" style="31" customWidth="1"/>
    <col min="7683" max="7684" width="0" style="31" hidden="1" customWidth="1"/>
    <col min="7685" max="7685" width="14.453125" style="31" customWidth="1"/>
    <col min="7686" max="7686" width="12" style="31" customWidth="1"/>
    <col min="7687" max="7933" width="9.08984375" style="31"/>
    <col min="7934" max="7934" width="30.90625" style="31" customWidth="1"/>
    <col min="7935" max="7935" width="12.90625" style="31" customWidth="1"/>
    <col min="7936" max="7937" width="0" style="31" hidden="1" customWidth="1"/>
    <col min="7938" max="7938" width="12.08984375" style="31" customWidth="1"/>
    <col min="7939" max="7940" width="0" style="31" hidden="1" customWidth="1"/>
    <col min="7941" max="7941" width="14.453125" style="31" customWidth="1"/>
    <col min="7942" max="7942" width="12" style="31" customWidth="1"/>
    <col min="7943" max="8189" width="9.08984375" style="31"/>
    <col min="8190" max="8190" width="30.90625" style="31" customWidth="1"/>
    <col min="8191" max="8191" width="12.90625" style="31" customWidth="1"/>
    <col min="8192" max="8193" width="0" style="31" hidden="1" customWidth="1"/>
    <col min="8194" max="8194" width="12.08984375" style="31" customWidth="1"/>
    <col min="8195" max="8196" width="0" style="31" hidden="1" customWidth="1"/>
    <col min="8197" max="8197" width="14.453125" style="31" customWidth="1"/>
    <col min="8198" max="8198" width="12" style="31" customWidth="1"/>
    <col min="8199" max="8445" width="9.08984375" style="31"/>
    <col min="8446" max="8446" width="30.90625" style="31" customWidth="1"/>
    <col min="8447" max="8447" width="12.90625" style="31" customWidth="1"/>
    <col min="8448" max="8449" width="0" style="31" hidden="1" customWidth="1"/>
    <col min="8450" max="8450" width="12.08984375" style="31" customWidth="1"/>
    <col min="8451" max="8452" width="0" style="31" hidden="1" customWidth="1"/>
    <col min="8453" max="8453" width="14.453125" style="31" customWidth="1"/>
    <col min="8454" max="8454" width="12" style="31" customWidth="1"/>
    <col min="8455" max="8701" width="9.08984375" style="31"/>
    <col min="8702" max="8702" width="30.90625" style="31" customWidth="1"/>
    <col min="8703" max="8703" width="12.90625" style="31" customWidth="1"/>
    <col min="8704" max="8705" width="0" style="31" hidden="1" customWidth="1"/>
    <col min="8706" max="8706" width="12.08984375" style="31" customWidth="1"/>
    <col min="8707" max="8708" width="0" style="31" hidden="1" customWidth="1"/>
    <col min="8709" max="8709" width="14.453125" style="31" customWidth="1"/>
    <col min="8710" max="8710" width="12" style="31" customWidth="1"/>
    <col min="8711" max="8957" width="9.08984375" style="31"/>
    <col min="8958" max="8958" width="30.90625" style="31" customWidth="1"/>
    <col min="8959" max="8959" width="12.90625" style="31" customWidth="1"/>
    <col min="8960" max="8961" width="0" style="31" hidden="1" customWidth="1"/>
    <col min="8962" max="8962" width="12.08984375" style="31" customWidth="1"/>
    <col min="8963" max="8964" width="0" style="31" hidden="1" customWidth="1"/>
    <col min="8965" max="8965" width="14.453125" style="31" customWidth="1"/>
    <col min="8966" max="8966" width="12" style="31" customWidth="1"/>
    <col min="8967" max="9213" width="9.08984375" style="31"/>
    <col min="9214" max="9214" width="30.90625" style="31" customWidth="1"/>
    <col min="9215" max="9215" width="12.90625" style="31" customWidth="1"/>
    <col min="9216" max="9217" width="0" style="31" hidden="1" customWidth="1"/>
    <col min="9218" max="9218" width="12.08984375" style="31" customWidth="1"/>
    <col min="9219" max="9220" width="0" style="31" hidden="1" customWidth="1"/>
    <col min="9221" max="9221" width="14.453125" style="31" customWidth="1"/>
    <col min="9222" max="9222" width="12" style="31" customWidth="1"/>
    <col min="9223" max="9469" width="9.08984375" style="31"/>
    <col min="9470" max="9470" width="30.90625" style="31" customWidth="1"/>
    <col min="9471" max="9471" width="12.90625" style="31" customWidth="1"/>
    <col min="9472" max="9473" width="0" style="31" hidden="1" customWidth="1"/>
    <col min="9474" max="9474" width="12.08984375" style="31" customWidth="1"/>
    <col min="9475" max="9476" width="0" style="31" hidden="1" customWidth="1"/>
    <col min="9477" max="9477" width="14.453125" style="31" customWidth="1"/>
    <col min="9478" max="9478" width="12" style="31" customWidth="1"/>
    <col min="9479" max="9725" width="9.08984375" style="31"/>
    <col min="9726" max="9726" width="30.90625" style="31" customWidth="1"/>
    <col min="9727" max="9727" width="12.90625" style="31" customWidth="1"/>
    <col min="9728" max="9729" width="0" style="31" hidden="1" customWidth="1"/>
    <col min="9730" max="9730" width="12.08984375" style="31" customWidth="1"/>
    <col min="9731" max="9732" width="0" style="31" hidden="1" customWidth="1"/>
    <col min="9733" max="9733" width="14.453125" style="31" customWidth="1"/>
    <col min="9734" max="9734" width="12" style="31" customWidth="1"/>
    <col min="9735" max="9981" width="9.08984375" style="31"/>
    <col min="9982" max="9982" width="30.90625" style="31" customWidth="1"/>
    <col min="9983" max="9983" width="12.90625" style="31" customWidth="1"/>
    <col min="9984" max="9985" width="0" style="31" hidden="1" customWidth="1"/>
    <col min="9986" max="9986" width="12.08984375" style="31" customWidth="1"/>
    <col min="9987" max="9988" width="0" style="31" hidden="1" customWidth="1"/>
    <col min="9989" max="9989" width="14.453125" style="31" customWidth="1"/>
    <col min="9990" max="9990" width="12" style="31" customWidth="1"/>
    <col min="9991" max="10237" width="9.08984375" style="31"/>
    <col min="10238" max="10238" width="30.90625" style="31" customWidth="1"/>
    <col min="10239" max="10239" width="12.90625" style="31" customWidth="1"/>
    <col min="10240" max="10241" width="0" style="31" hidden="1" customWidth="1"/>
    <col min="10242" max="10242" width="12.08984375" style="31" customWidth="1"/>
    <col min="10243" max="10244" width="0" style="31" hidden="1" customWidth="1"/>
    <col min="10245" max="10245" width="14.453125" style="31" customWidth="1"/>
    <col min="10246" max="10246" width="12" style="31" customWidth="1"/>
    <col min="10247" max="10493" width="9.08984375" style="31"/>
    <col min="10494" max="10494" width="30.90625" style="31" customWidth="1"/>
    <col min="10495" max="10495" width="12.90625" style="31" customWidth="1"/>
    <col min="10496" max="10497" width="0" style="31" hidden="1" customWidth="1"/>
    <col min="10498" max="10498" width="12.08984375" style="31" customWidth="1"/>
    <col min="10499" max="10500" width="0" style="31" hidden="1" customWidth="1"/>
    <col min="10501" max="10501" width="14.453125" style="31" customWidth="1"/>
    <col min="10502" max="10502" width="12" style="31" customWidth="1"/>
    <col min="10503" max="10749" width="9.08984375" style="31"/>
    <col min="10750" max="10750" width="30.90625" style="31" customWidth="1"/>
    <col min="10751" max="10751" width="12.90625" style="31" customWidth="1"/>
    <col min="10752" max="10753" width="0" style="31" hidden="1" customWidth="1"/>
    <col min="10754" max="10754" width="12.08984375" style="31" customWidth="1"/>
    <col min="10755" max="10756" width="0" style="31" hidden="1" customWidth="1"/>
    <col min="10757" max="10757" width="14.453125" style="31" customWidth="1"/>
    <col min="10758" max="10758" width="12" style="31" customWidth="1"/>
    <col min="10759" max="11005" width="9.08984375" style="31"/>
    <col min="11006" max="11006" width="30.90625" style="31" customWidth="1"/>
    <col min="11007" max="11007" width="12.90625" style="31" customWidth="1"/>
    <col min="11008" max="11009" width="0" style="31" hidden="1" customWidth="1"/>
    <col min="11010" max="11010" width="12.08984375" style="31" customWidth="1"/>
    <col min="11011" max="11012" width="0" style="31" hidden="1" customWidth="1"/>
    <col min="11013" max="11013" width="14.453125" style="31" customWidth="1"/>
    <col min="11014" max="11014" width="12" style="31" customWidth="1"/>
    <col min="11015" max="11261" width="9.08984375" style="31"/>
    <col min="11262" max="11262" width="30.90625" style="31" customWidth="1"/>
    <col min="11263" max="11263" width="12.90625" style="31" customWidth="1"/>
    <col min="11264" max="11265" width="0" style="31" hidden="1" customWidth="1"/>
    <col min="11266" max="11266" width="12.08984375" style="31" customWidth="1"/>
    <col min="11267" max="11268" width="0" style="31" hidden="1" customWidth="1"/>
    <col min="11269" max="11269" width="14.453125" style="31" customWidth="1"/>
    <col min="11270" max="11270" width="12" style="31" customWidth="1"/>
    <col min="11271" max="11517" width="9.08984375" style="31"/>
    <col min="11518" max="11518" width="30.90625" style="31" customWidth="1"/>
    <col min="11519" max="11519" width="12.90625" style="31" customWidth="1"/>
    <col min="11520" max="11521" width="0" style="31" hidden="1" customWidth="1"/>
    <col min="11522" max="11522" width="12.08984375" style="31" customWidth="1"/>
    <col min="11523" max="11524" width="0" style="31" hidden="1" customWidth="1"/>
    <col min="11525" max="11525" width="14.453125" style="31" customWidth="1"/>
    <col min="11526" max="11526" width="12" style="31" customWidth="1"/>
    <col min="11527" max="11773" width="9.08984375" style="31"/>
    <col min="11774" max="11774" width="30.90625" style="31" customWidth="1"/>
    <col min="11775" max="11775" width="12.90625" style="31" customWidth="1"/>
    <col min="11776" max="11777" width="0" style="31" hidden="1" customWidth="1"/>
    <col min="11778" max="11778" width="12.08984375" style="31" customWidth="1"/>
    <col min="11779" max="11780" width="0" style="31" hidden="1" customWidth="1"/>
    <col min="11781" max="11781" width="14.453125" style="31" customWidth="1"/>
    <col min="11782" max="11782" width="12" style="31" customWidth="1"/>
    <col min="11783" max="12029" width="9.08984375" style="31"/>
    <col min="12030" max="12030" width="30.90625" style="31" customWidth="1"/>
    <col min="12031" max="12031" width="12.90625" style="31" customWidth="1"/>
    <col min="12032" max="12033" width="0" style="31" hidden="1" customWidth="1"/>
    <col min="12034" max="12034" width="12.08984375" style="31" customWidth="1"/>
    <col min="12035" max="12036" width="0" style="31" hidden="1" customWidth="1"/>
    <col min="12037" max="12037" width="14.453125" style="31" customWidth="1"/>
    <col min="12038" max="12038" width="12" style="31" customWidth="1"/>
    <col min="12039" max="12285" width="9.08984375" style="31"/>
    <col min="12286" max="12286" width="30.90625" style="31" customWidth="1"/>
    <col min="12287" max="12287" width="12.90625" style="31" customWidth="1"/>
    <col min="12288" max="12289" width="0" style="31" hidden="1" customWidth="1"/>
    <col min="12290" max="12290" width="12.08984375" style="31" customWidth="1"/>
    <col min="12291" max="12292" width="0" style="31" hidden="1" customWidth="1"/>
    <col min="12293" max="12293" width="14.453125" style="31" customWidth="1"/>
    <col min="12294" max="12294" width="12" style="31" customWidth="1"/>
    <col min="12295" max="12541" width="9.08984375" style="31"/>
    <col min="12542" max="12542" width="30.90625" style="31" customWidth="1"/>
    <col min="12543" max="12543" width="12.90625" style="31" customWidth="1"/>
    <col min="12544" max="12545" width="0" style="31" hidden="1" customWidth="1"/>
    <col min="12546" max="12546" width="12.08984375" style="31" customWidth="1"/>
    <col min="12547" max="12548" width="0" style="31" hidden="1" customWidth="1"/>
    <col min="12549" max="12549" width="14.453125" style="31" customWidth="1"/>
    <col min="12550" max="12550" width="12" style="31" customWidth="1"/>
    <col min="12551" max="12797" width="9.08984375" style="31"/>
    <col min="12798" max="12798" width="30.90625" style="31" customWidth="1"/>
    <col min="12799" max="12799" width="12.90625" style="31" customWidth="1"/>
    <col min="12800" max="12801" width="0" style="31" hidden="1" customWidth="1"/>
    <col min="12802" max="12802" width="12.08984375" style="31" customWidth="1"/>
    <col min="12803" max="12804" width="0" style="31" hidden="1" customWidth="1"/>
    <col min="12805" max="12805" width="14.453125" style="31" customWidth="1"/>
    <col min="12806" max="12806" width="12" style="31" customWidth="1"/>
    <col min="12807" max="13053" width="9.08984375" style="31"/>
    <col min="13054" max="13054" width="30.90625" style="31" customWidth="1"/>
    <col min="13055" max="13055" width="12.90625" style="31" customWidth="1"/>
    <col min="13056" max="13057" width="0" style="31" hidden="1" customWidth="1"/>
    <col min="13058" max="13058" width="12.08984375" style="31" customWidth="1"/>
    <col min="13059" max="13060" width="0" style="31" hidden="1" customWidth="1"/>
    <col min="13061" max="13061" width="14.453125" style="31" customWidth="1"/>
    <col min="13062" max="13062" width="12" style="31" customWidth="1"/>
    <col min="13063" max="13309" width="9.08984375" style="31"/>
    <col min="13310" max="13310" width="30.90625" style="31" customWidth="1"/>
    <col min="13311" max="13311" width="12.90625" style="31" customWidth="1"/>
    <col min="13312" max="13313" width="0" style="31" hidden="1" customWidth="1"/>
    <col min="13314" max="13314" width="12.08984375" style="31" customWidth="1"/>
    <col min="13315" max="13316" width="0" style="31" hidden="1" customWidth="1"/>
    <col min="13317" max="13317" width="14.453125" style="31" customWidth="1"/>
    <col min="13318" max="13318" width="12" style="31" customWidth="1"/>
    <col min="13319" max="13565" width="9.08984375" style="31"/>
    <col min="13566" max="13566" width="30.90625" style="31" customWidth="1"/>
    <col min="13567" max="13567" width="12.90625" style="31" customWidth="1"/>
    <col min="13568" max="13569" width="0" style="31" hidden="1" customWidth="1"/>
    <col min="13570" max="13570" width="12.08984375" style="31" customWidth="1"/>
    <col min="13571" max="13572" width="0" style="31" hidden="1" customWidth="1"/>
    <col min="13573" max="13573" width="14.453125" style="31" customWidth="1"/>
    <col min="13574" max="13574" width="12" style="31" customWidth="1"/>
    <col min="13575" max="13821" width="9.08984375" style="31"/>
    <col min="13822" max="13822" width="30.90625" style="31" customWidth="1"/>
    <col min="13823" max="13823" width="12.90625" style="31" customWidth="1"/>
    <col min="13824" max="13825" width="0" style="31" hidden="1" customWidth="1"/>
    <col min="13826" max="13826" width="12.08984375" style="31" customWidth="1"/>
    <col min="13827" max="13828" width="0" style="31" hidden="1" customWidth="1"/>
    <col min="13829" max="13829" width="14.453125" style="31" customWidth="1"/>
    <col min="13830" max="13830" width="12" style="31" customWidth="1"/>
    <col min="13831" max="14077" width="9.08984375" style="31"/>
    <col min="14078" max="14078" width="30.90625" style="31" customWidth="1"/>
    <col min="14079" max="14079" width="12.90625" style="31" customWidth="1"/>
    <col min="14080" max="14081" width="0" style="31" hidden="1" customWidth="1"/>
    <col min="14082" max="14082" width="12.08984375" style="31" customWidth="1"/>
    <col min="14083" max="14084" width="0" style="31" hidden="1" customWidth="1"/>
    <col min="14085" max="14085" width="14.453125" style="31" customWidth="1"/>
    <col min="14086" max="14086" width="12" style="31" customWidth="1"/>
    <col min="14087" max="14333" width="9.08984375" style="31"/>
    <col min="14334" max="14334" width="30.90625" style="31" customWidth="1"/>
    <col min="14335" max="14335" width="12.90625" style="31" customWidth="1"/>
    <col min="14336" max="14337" width="0" style="31" hidden="1" customWidth="1"/>
    <col min="14338" max="14338" width="12.08984375" style="31" customWidth="1"/>
    <col min="14339" max="14340" width="0" style="31" hidden="1" customWidth="1"/>
    <col min="14341" max="14341" width="14.453125" style="31" customWidth="1"/>
    <col min="14342" max="14342" width="12" style="31" customWidth="1"/>
    <col min="14343" max="14589" width="9.08984375" style="31"/>
    <col min="14590" max="14590" width="30.90625" style="31" customWidth="1"/>
    <col min="14591" max="14591" width="12.90625" style="31" customWidth="1"/>
    <col min="14592" max="14593" width="0" style="31" hidden="1" customWidth="1"/>
    <col min="14594" max="14594" width="12.08984375" style="31" customWidth="1"/>
    <col min="14595" max="14596" width="0" style="31" hidden="1" customWidth="1"/>
    <col min="14597" max="14597" width="14.453125" style="31" customWidth="1"/>
    <col min="14598" max="14598" width="12" style="31" customWidth="1"/>
    <col min="14599" max="14845" width="9.08984375" style="31"/>
    <col min="14846" max="14846" width="30.90625" style="31" customWidth="1"/>
    <col min="14847" max="14847" width="12.90625" style="31" customWidth="1"/>
    <col min="14848" max="14849" width="0" style="31" hidden="1" customWidth="1"/>
    <col min="14850" max="14850" width="12.08984375" style="31" customWidth="1"/>
    <col min="14851" max="14852" width="0" style="31" hidden="1" customWidth="1"/>
    <col min="14853" max="14853" width="14.453125" style="31" customWidth="1"/>
    <col min="14854" max="14854" width="12" style="31" customWidth="1"/>
    <col min="14855" max="15101" width="9.08984375" style="31"/>
    <col min="15102" max="15102" width="30.90625" style="31" customWidth="1"/>
    <col min="15103" max="15103" width="12.90625" style="31" customWidth="1"/>
    <col min="15104" max="15105" width="0" style="31" hidden="1" customWidth="1"/>
    <col min="15106" max="15106" width="12.08984375" style="31" customWidth="1"/>
    <col min="15107" max="15108" width="0" style="31" hidden="1" customWidth="1"/>
    <col min="15109" max="15109" width="14.453125" style="31" customWidth="1"/>
    <col min="15110" max="15110" width="12" style="31" customWidth="1"/>
    <col min="15111" max="15357" width="9.08984375" style="31"/>
    <col min="15358" max="15358" width="30.90625" style="31" customWidth="1"/>
    <col min="15359" max="15359" width="12.90625" style="31" customWidth="1"/>
    <col min="15360" max="15361" width="0" style="31" hidden="1" customWidth="1"/>
    <col min="15362" max="15362" width="12.08984375" style="31" customWidth="1"/>
    <col min="15363" max="15364" width="0" style="31" hidden="1" customWidth="1"/>
    <col min="15365" max="15365" width="14.453125" style="31" customWidth="1"/>
    <col min="15366" max="15366" width="12" style="31" customWidth="1"/>
    <col min="15367" max="15613" width="9.08984375" style="31"/>
    <col min="15614" max="15614" width="30.90625" style="31" customWidth="1"/>
    <col min="15615" max="15615" width="12.90625" style="31" customWidth="1"/>
    <col min="15616" max="15617" width="0" style="31" hidden="1" customWidth="1"/>
    <col min="15618" max="15618" width="12.08984375" style="31" customWidth="1"/>
    <col min="15619" max="15620" width="0" style="31" hidden="1" customWidth="1"/>
    <col min="15621" max="15621" width="14.453125" style="31" customWidth="1"/>
    <col min="15622" max="15622" width="12" style="31" customWidth="1"/>
    <col min="15623" max="15869" width="9.08984375" style="31"/>
    <col min="15870" max="15870" width="30.90625" style="31" customWidth="1"/>
    <col min="15871" max="15871" width="12.90625" style="31" customWidth="1"/>
    <col min="15872" max="15873" width="0" style="31" hidden="1" customWidth="1"/>
    <col min="15874" max="15874" width="12.08984375" style="31" customWidth="1"/>
    <col min="15875" max="15876" width="0" style="31" hidden="1" customWidth="1"/>
    <col min="15877" max="15877" width="14.453125" style="31" customWidth="1"/>
    <col min="15878" max="15878" width="12" style="31" customWidth="1"/>
    <col min="15879" max="16125" width="9.08984375" style="31"/>
    <col min="16126" max="16126" width="30.90625" style="31" customWidth="1"/>
    <col min="16127" max="16127" width="12.90625" style="31" customWidth="1"/>
    <col min="16128" max="16129" width="0" style="31" hidden="1" customWidth="1"/>
    <col min="16130" max="16130" width="12.08984375" style="31" customWidth="1"/>
    <col min="16131" max="16132" width="0" style="31" hidden="1" customWidth="1"/>
    <col min="16133" max="16133" width="14.453125" style="31" customWidth="1"/>
    <col min="16134" max="16134" width="12" style="31" customWidth="1"/>
    <col min="16135" max="16384" width="9.08984375" style="31"/>
  </cols>
  <sheetData>
    <row r="1" spans="1:6" s="32" customFormat="1" ht="20.5" thickBot="1" x14ac:dyDescent="0.45">
      <c r="A1" s="44" t="s">
        <v>147</v>
      </c>
      <c r="B1" s="45"/>
      <c r="C1" s="45"/>
      <c r="D1" s="45"/>
      <c r="E1" s="45"/>
      <c r="F1" s="46"/>
    </row>
    <row r="2" spans="1:6" s="52" customFormat="1" ht="31" x14ac:dyDescent="0.35">
      <c r="A2" s="47" t="s">
        <v>144</v>
      </c>
      <c r="B2" s="48" t="s">
        <v>4</v>
      </c>
      <c r="C2" s="49" t="s">
        <v>145</v>
      </c>
      <c r="D2" s="49" t="s">
        <v>146</v>
      </c>
      <c r="E2" s="50" t="s">
        <v>8</v>
      </c>
      <c r="F2" s="51" t="s">
        <v>9</v>
      </c>
    </row>
    <row r="3" spans="1:6" ht="20.25" customHeight="1" x14ac:dyDescent="0.35">
      <c r="A3" s="53">
        <v>3</v>
      </c>
      <c r="B3" s="60" t="s">
        <v>24</v>
      </c>
      <c r="C3" s="38" t="s">
        <v>28</v>
      </c>
      <c r="D3" s="38">
        <v>27.5</v>
      </c>
      <c r="E3" s="54">
        <f t="shared" ref="E3:E14" si="0">IF(C3&lt;D3,C3,D3)</f>
        <v>27.5</v>
      </c>
      <c r="F3" s="55">
        <f t="shared" ref="F3:F14" si="1">RANK($E3,$E$3:$E$14,1)</f>
        <v>1</v>
      </c>
    </row>
    <row r="4" spans="1:6" ht="15" customHeight="1" x14ac:dyDescent="0.35">
      <c r="A4" s="53">
        <v>10</v>
      </c>
      <c r="B4" s="60" t="s">
        <v>29</v>
      </c>
      <c r="C4" s="38">
        <v>29.34</v>
      </c>
      <c r="D4" s="38">
        <v>29.95</v>
      </c>
      <c r="E4" s="54">
        <f t="shared" si="0"/>
        <v>29.34</v>
      </c>
      <c r="F4" s="55">
        <f t="shared" si="1"/>
        <v>2</v>
      </c>
    </row>
    <row r="5" spans="1:6" ht="15.5" x14ac:dyDescent="0.35">
      <c r="A5" s="53">
        <v>6</v>
      </c>
      <c r="B5" s="60" t="s">
        <v>31</v>
      </c>
      <c r="C5" s="38">
        <v>33.520000000000003</v>
      </c>
      <c r="D5" s="38" t="s">
        <v>28</v>
      </c>
      <c r="E5" s="54">
        <f t="shared" si="0"/>
        <v>33.520000000000003</v>
      </c>
      <c r="F5" s="55">
        <f t="shared" si="1"/>
        <v>3</v>
      </c>
    </row>
    <row r="6" spans="1:6" ht="15.5" x14ac:dyDescent="0.35">
      <c r="A6" s="53">
        <v>8</v>
      </c>
      <c r="B6" s="60" t="s">
        <v>18</v>
      </c>
      <c r="C6" s="38">
        <v>33.71</v>
      </c>
      <c r="D6" s="38">
        <v>41.87</v>
      </c>
      <c r="E6" s="54">
        <f t="shared" si="0"/>
        <v>33.71</v>
      </c>
      <c r="F6" s="55">
        <f t="shared" si="1"/>
        <v>4</v>
      </c>
    </row>
    <row r="7" spans="1:6" ht="15.5" x14ac:dyDescent="0.35">
      <c r="A7" s="53">
        <v>5</v>
      </c>
      <c r="B7" s="60" t="s">
        <v>14</v>
      </c>
      <c r="C7" s="38">
        <v>33.72</v>
      </c>
      <c r="D7" s="38">
        <v>35.44</v>
      </c>
      <c r="E7" s="54">
        <f t="shared" si="0"/>
        <v>33.72</v>
      </c>
      <c r="F7" s="55">
        <f t="shared" si="1"/>
        <v>5</v>
      </c>
    </row>
    <row r="8" spans="1:6" ht="15.5" x14ac:dyDescent="0.35">
      <c r="A8" s="53">
        <v>9</v>
      </c>
      <c r="B8" s="60" t="s">
        <v>12</v>
      </c>
      <c r="C8" s="38">
        <v>34.200000000000003</v>
      </c>
      <c r="D8" s="38">
        <v>41.39</v>
      </c>
      <c r="E8" s="54">
        <f t="shared" si="0"/>
        <v>34.200000000000003</v>
      </c>
      <c r="F8" s="55">
        <f t="shared" si="1"/>
        <v>6</v>
      </c>
    </row>
    <row r="9" spans="1:6" ht="15.5" x14ac:dyDescent="0.35">
      <c r="A9" s="53">
        <v>4</v>
      </c>
      <c r="B9" s="60" t="s">
        <v>16</v>
      </c>
      <c r="C9" s="38">
        <v>36.94</v>
      </c>
      <c r="D9" s="38" t="s">
        <v>28</v>
      </c>
      <c r="E9" s="54">
        <f t="shared" si="0"/>
        <v>36.94</v>
      </c>
      <c r="F9" s="55">
        <f t="shared" si="1"/>
        <v>7</v>
      </c>
    </row>
    <row r="10" spans="1:6" ht="15.5" x14ac:dyDescent="0.35">
      <c r="A10" s="53">
        <v>1</v>
      </c>
      <c r="B10" s="60" t="s">
        <v>22</v>
      </c>
      <c r="C10" s="38">
        <v>39.29</v>
      </c>
      <c r="D10" s="38">
        <v>40.299999999999997</v>
      </c>
      <c r="E10" s="54">
        <f t="shared" si="0"/>
        <v>39.29</v>
      </c>
      <c r="F10" s="55">
        <f t="shared" si="1"/>
        <v>8</v>
      </c>
    </row>
    <row r="11" spans="1:6" ht="15.5" x14ac:dyDescent="0.35">
      <c r="A11" s="53">
        <v>11</v>
      </c>
      <c r="B11" s="60" t="s">
        <v>33</v>
      </c>
      <c r="C11" s="38">
        <v>39.39</v>
      </c>
      <c r="D11" s="38">
        <v>40.19</v>
      </c>
      <c r="E11" s="54">
        <f t="shared" si="0"/>
        <v>39.39</v>
      </c>
      <c r="F11" s="55">
        <f t="shared" si="1"/>
        <v>9</v>
      </c>
    </row>
    <row r="12" spans="1:6" ht="15.5" x14ac:dyDescent="0.35">
      <c r="A12" s="53">
        <v>2</v>
      </c>
      <c r="B12" s="60" t="s">
        <v>10</v>
      </c>
      <c r="C12" s="38">
        <v>47.18</v>
      </c>
      <c r="D12" s="38">
        <v>41.7</v>
      </c>
      <c r="E12" s="54">
        <f t="shared" si="0"/>
        <v>41.7</v>
      </c>
      <c r="F12" s="55">
        <f t="shared" si="1"/>
        <v>10</v>
      </c>
    </row>
    <row r="13" spans="1:6" ht="15.5" x14ac:dyDescent="0.35">
      <c r="A13" s="53">
        <v>12</v>
      </c>
      <c r="B13" s="60" t="s">
        <v>20</v>
      </c>
      <c r="C13" s="38">
        <v>57.65</v>
      </c>
      <c r="D13" s="38">
        <v>41.81</v>
      </c>
      <c r="E13" s="54">
        <f t="shared" si="0"/>
        <v>41.81</v>
      </c>
      <c r="F13" s="55">
        <f t="shared" si="1"/>
        <v>11</v>
      </c>
    </row>
    <row r="14" spans="1:6" ht="16" thickBot="1" x14ac:dyDescent="0.4">
      <c r="A14" s="56">
        <v>7</v>
      </c>
      <c r="B14" s="61" t="s">
        <v>26</v>
      </c>
      <c r="C14" s="57">
        <v>51.97</v>
      </c>
      <c r="D14" s="57" t="s">
        <v>28</v>
      </c>
      <c r="E14" s="58">
        <f t="shared" si="0"/>
        <v>51.97</v>
      </c>
      <c r="F14" s="59">
        <f t="shared" si="1"/>
        <v>12</v>
      </c>
    </row>
  </sheetData>
  <pageMargins left="1.5748031496062993" right="0.78740157480314965" top="1.5748031496062993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5"/>
  <sheetViews>
    <sheetView tabSelected="1" zoomScale="95" zoomScaleNormal="95" workbookViewId="0">
      <selection activeCell="N25" sqref="N25"/>
    </sheetView>
  </sheetViews>
  <sheetFormatPr defaultColWidth="9.08984375" defaultRowHeight="12.5" x14ac:dyDescent="0.25"/>
  <cols>
    <col min="1" max="1" width="28.90625" style="31" bestFit="1" customWidth="1"/>
    <col min="2" max="2" width="12.90625" style="62" bestFit="1" customWidth="1"/>
    <col min="3" max="3" width="11.453125" style="62" customWidth="1"/>
    <col min="4" max="4" width="9.08984375" style="62" bestFit="1" customWidth="1"/>
    <col min="5" max="5" width="11" style="62" customWidth="1"/>
    <col min="6" max="6" width="9.36328125" style="62" customWidth="1"/>
    <col min="7" max="7" width="12.36328125" style="62" customWidth="1"/>
    <col min="8" max="8" width="10.90625" style="62" bestFit="1" customWidth="1"/>
    <col min="9" max="9" width="11" style="62" customWidth="1"/>
    <col min="10" max="10" width="9.08984375" style="62"/>
    <col min="11" max="256" width="9.08984375" style="31"/>
    <col min="257" max="257" width="28.90625" style="31" bestFit="1" customWidth="1"/>
    <col min="258" max="258" width="12.90625" style="31" bestFit="1" customWidth="1"/>
    <col min="259" max="259" width="11.453125" style="31" customWidth="1"/>
    <col min="260" max="260" width="9.08984375" style="31" bestFit="1" customWidth="1"/>
    <col min="261" max="261" width="11" style="31" customWidth="1"/>
    <col min="262" max="262" width="9.36328125" style="31" customWidth="1"/>
    <col min="263" max="263" width="12.36328125" style="31" customWidth="1"/>
    <col min="264" max="264" width="10.90625" style="31" bestFit="1" customWidth="1"/>
    <col min="265" max="265" width="11" style="31" customWidth="1"/>
    <col min="266" max="512" width="9.08984375" style="31"/>
    <col min="513" max="513" width="28.90625" style="31" bestFit="1" customWidth="1"/>
    <col min="514" max="514" width="12.90625" style="31" bestFit="1" customWidth="1"/>
    <col min="515" max="515" width="11.453125" style="31" customWidth="1"/>
    <col min="516" max="516" width="9.08984375" style="31" bestFit="1" customWidth="1"/>
    <col min="517" max="517" width="11" style="31" customWidth="1"/>
    <col min="518" max="518" width="9.36328125" style="31" customWidth="1"/>
    <col min="519" max="519" width="12.36328125" style="31" customWidth="1"/>
    <col min="520" max="520" width="10.90625" style="31" bestFit="1" customWidth="1"/>
    <col min="521" max="521" width="11" style="31" customWidth="1"/>
    <col min="522" max="768" width="9.08984375" style="31"/>
    <col min="769" max="769" width="28.90625" style="31" bestFit="1" customWidth="1"/>
    <col min="770" max="770" width="12.90625" style="31" bestFit="1" customWidth="1"/>
    <col min="771" max="771" width="11.453125" style="31" customWidth="1"/>
    <col min="772" max="772" width="9.08984375" style="31" bestFit="1" customWidth="1"/>
    <col min="773" max="773" width="11" style="31" customWidth="1"/>
    <col min="774" max="774" width="9.36328125" style="31" customWidth="1"/>
    <col min="775" max="775" width="12.36328125" style="31" customWidth="1"/>
    <col min="776" max="776" width="10.90625" style="31" bestFit="1" customWidth="1"/>
    <col min="777" max="777" width="11" style="31" customWidth="1"/>
    <col min="778" max="1024" width="9.08984375" style="31"/>
    <col min="1025" max="1025" width="28.90625" style="31" bestFit="1" customWidth="1"/>
    <col min="1026" max="1026" width="12.90625" style="31" bestFit="1" customWidth="1"/>
    <col min="1027" max="1027" width="11.453125" style="31" customWidth="1"/>
    <col min="1028" max="1028" width="9.08984375" style="31" bestFit="1" customWidth="1"/>
    <col min="1029" max="1029" width="11" style="31" customWidth="1"/>
    <col min="1030" max="1030" width="9.36328125" style="31" customWidth="1"/>
    <col min="1031" max="1031" width="12.36328125" style="31" customWidth="1"/>
    <col min="1032" max="1032" width="10.90625" style="31" bestFit="1" customWidth="1"/>
    <col min="1033" max="1033" width="11" style="31" customWidth="1"/>
    <col min="1034" max="1280" width="9.08984375" style="31"/>
    <col min="1281" max="1281" width="28.90625" style="31" bestFit="1" customWidth="1"/>
    <col min="1282" max="1282" width="12.90625" style="31" bestFit="1" customWidth="1"/>
    <col min="1283" max="1283" width="11.453125" style="31" customWidth="1"/>
    <col min="1284" max="1284" width="9.08984375" style="31" bestFit="1" customWidth="1"/>
    <col min="1285" max="1285" width="11" style="31" customWidth="1"/>
    <col min="1286" max="1286" width="9.36328125" style="31" customWidth="1"/>
    <col min="1287" max="1287" width="12.36328125" style="31" customWidth="1"/>
    <col min="1288" max="1288" width="10.90625" style="31" bestFit="1" customWidth="1"/>
    <col min="1289" max="1289" width="11" style="31" customWidth="1"/>
    <col min="1290" max="1536" width="9.08984375" style="31"/>
    <col min="1537" max="1537" width="28.90625" style="31" bestFit="1" customWidth="1"/>
    <col min="1538" max="1538" width="12.90625" style="31" bestFit="1" customWidth="1"/>
    <col min="1539" max="1539" width="11.453125" style="31" customWidth="1"/>
    <col min="1540" max="1540" width="9.08984375" style="31" bestFit="1" customWidth="1"/>
    <col min="1541" max="1541" width="11" style="31" customWidth="1"/>
    <col min="1542" max="1542" width="9.36328125" style="31" customWidth="1"/>
    <col min="1543" max="1543" width="12.36328125" style="31" customWidth="1"/>
    <col min="1544" max="1544" width="10.90625" style="31" bestFit="1" customWidth="1"/>
    <col min="1545" max="1545" width="11" style="31" customWidth="1"/>
    <col min="1546" max="1792" width="9.08984375" style="31"/>
    <col min="1793" max="1793" width="28.90625" style="31" bestFit="1" customWidth="1"/>
    <col min="1794" max="1794" width="12.90625" style="31" bestFit="1" customWidth="1"/>
    <col min="1795" max="1795" width="11.453125" style="31" customWidth="1"/>
    <col min="1796" max="1796" width="9.08984375" style="31" bestFit="1" customWidth="1"/>
    <col min="1797" max="1797" width="11" style="31" customWidth="1"/>
    <col min="1798" max="1798" width="9.36328125" style="31" customWidth="1"/>
    <col min="1799" max="1799" width="12.36328125" style="31" customWidth="1"/>
    <col min="1800" max="1800" width="10.90625" style="31" bestFit="1" customWidth="1"/>
    <col min="1801" max="1801" width="11" style="31" customWidth="1"/>
    <col min="1802" max="2048" width="9.08984375" style="31"/>
    <col min="2049" max="2049" width="28.90625" style="31" bestFit="1" customWidth="1"/>
    <col min="2050" max="2050" width="12.90625" style="31" bestFit="1" customWidth="1"/>
    <col min="2051" max="2051" width="11.453125" style="31" customWidth="1"/>
    <col min="2052" max="2052" width="9.08984375" style="31" bestFit="1" customWidth="1"/>
    <col min="2053" max="2053" width="11" style="31" customWidth="1"/>
    <col min="2054" max="2054" width="9.36328125" style="31" customWidth="1"/>
    <col min="2055" max="2055" width="12.36328125" style="31" customWidth="1"/>
    <col min="2056" max="2056" width="10.90625" style="31" bestFit="1" customWidth="1"/>
    <col min="2057" max="2057" width="11" style="31" customWidth="1"/>
    <col min="2058" max="2304" width="9.08984375" style="31"/>
    <col min="2305" max="2305" width="28.90625" style="31" bestFit="1" customWidth="1"/>
    <col min="2306" max="2306" width="12.90625" style="31" bestFit="1" customWidth="1"/>
    <col min="2307" max="2307" width="11.453125" style="31" customWidth="1"/>
    <col min="2308" max="2308" width="9.08984375" style="31" bestFit="1" customWidth="1"/>
    <col min="2309" max="2309" width="11" style="31" customWidth="1"/>
    <col min="2310" max="2310" width="9.36328125" style="31" customWidth="1"/>
    <col min="2311" max="2311" width="12.36328125" style="31" customWidth="1"/>
    <col min="2312" max="2312" width="10.90625" style="31" bestFit="1" customWidth="1"/>
    <col min="2313" max="2313" width="11" style="31" customWidth="1"/>
    <col min="2314" max="2560" width="9.08984375" style="31"/>
    <col min="2561" max="2561" width="28.90625" style="31" bestFit="1" customWidth="1"/>
    <col min="2562" max="2562" width="12.90625" style="31" bestFit="1" customWidth="1"/>
    <col min="2563" max="2563" width="11.453125" style="31" customWidth="1"/>
    <col min="2564" max="2564" width="9.08984375" style="31" bestFit="1" customWidth="1"/>
    <col min="2565" max="2565" width="11" style="31" customWidth="1"/>
    <col min="2566" max="2566" width="9.36328125" style="31" customWidth="1"/>
    <col min="2567" max="2567" width="12.36328125" style="31" customWidth="1"/>
    <col min="2568" max="2568" width="10.90625" style="31" bestFit="1" customWidth="1"/>
    <col min="2569" max="2569" width="11" style="31" customWidth="1"/>
    <col min="2570" max="2816" width="9.08984375" style="31"/>
    <col min="2817" max="2817" width="28.90625" style="31" bestFit="1" customWidth="1"/>
    <col min="2818" max="2818" width="12.90625" style="31" bestFit="1" customWidth="1"/>
    <col min="2819" max="2819" width="11.453125" style="31" customWidth="1"/>
    <col min="2820" max="2820" width="9.08984375" style="31" bestFit="1" customWidth="1"/>
    <col min="2821" max="2821" width="11" style="31" customWidth="1"/>
    <col min="2822" max="2822" width="9.36328125" style="31" customWidth="1"/>
    <col min="2823" max="2823" width="12.36328125" style="31" customWidth="1"/>
    <col min="2824" max="2824" width="10.90625" style="31" bestFit="1" customWidth="1"/>
    <col min="2825" max="2825" width="11" style="31" customWidth="1"/>
    <col min="2826" max="3072" width="9.08984375" style="31"/>
    <col min="3073" max="3073" width="28.90625" style="31" bestFit="1" customWidth="1"/>
    <col min="3074" max="3074" width="12.90625" style="31" bestFit="1" customWidth="1"/>
    <col min="3075" max="3075" width="11.453125" style="31" customWidth="1"/>
    <col min="3076" max="3076" width="9.08984375" style="31" bestFit="1" customWidth="1"/>
    <col min="3077" max="3077" width="11" style="31" customWidth="1"/>
    <col min="3078" max="3078" width="9.36328125" style="31" customWidth="1"/>
    <col min="3079" max="3079" width="12.36328125" style="31" customWidth="1"/>
    <col min="3080" max="3080" width="10.90625" style="31" bestFit="1" customWidth="1"/>
    <col min="3081" max="3081" width="11" style="31" customWidth="1"/>
    <col min="3082" max="3328" width="9.08984375" style="31"/>
    <col min="3329" max="3329" width="28.90625" style="31" bestFit="1" customWidth="1"/>
    <col min="3330" max="3330" width="12.90625" style="31" bestFit="1" customWidth="1"/>
    <col min="3331" max="3331" width="11.453125" style="31" customWidth="1"/>
    <col min="3332" max="3332" width="9.08984375" style="31" bestFit="1" customWidth="1"/>
    <col min="3333" max="3333" width="11" style="31" customWidth="1"/>
    <col min="3334" max="3334" width="9.36328125" style="31" customWidth="1"/>
    <col min="3335" max="3335" width="12.36328125" style="31" customWidth="1"/>
    <col min="3336" max="3336" width="10.90625" style="31" bestFit="1" customWidth="1"/>
    <col min="3337" max="3337" width="11" style="31" customWidth="1"/>
    <col min="3338" max="3584" width="9.08984375" style="31"/>
    <col min="3585" max="3585" width="28.90625" style="31" bestFit="1" customWidth="1"/>
    <col min="3586" max="3586" width="12.90625" style="31" bestFit="1" customWidth="1"/>
    <col min="3587" max="3587" width="11.453125" style="31" customWidth="1"/>
    <col min="3588" max="3588" width="9.08984375" style="31" bestFit="1" customWidth="1"/>
    <col min="3589" max="3589" width="11" style="31" customWidth="1"/>
    <col min="3590" max="3590" width="9.36328125" style="31" customWidth="1"/>
    <col min="3591" max="3591" width="12.36328125" style="31" customWidth="1"/>
    <col min="3592" max="3592" width="10.90625" style="31" bestFit="1" customWidth="1"/>
    <col min="3593" max="3593" width="11" style="31" customWidth="1"/>
    <col min="3594" max="3840" width="9.08984375" style="31"/>
    <col min="3841" max="3841" width="28.90625" style="31" bestFit="1" customWidth="1"/>
    <col min="3842" max="3842" width="12.90625" style="31" bestFit="1" customWidth="1"/>
    <col min="3843" max="3843" width="11.453125" style="31" customWidth="1"/>
    <col min="3844" max="3844" width="9.08984375" style="31" bestFit="1" customWidth="1"/>
    <col min="3845" max="3845" width="11" style="31" customWidth="1"/>
    <col min="3846" max="3846" width="9.36328125" style="31" customWidth="1"/>
    <col min="3847" max="3847" width="12.36328125" style="31" customWidth="1"/>
    <col min="3848" max="3848" width="10.90625" style="31" bestFit="1" customWidth="1"/>
    <col min="3849" max="3849" width="11" style="31" customWidth="1"/>
    <col min="3850" max="4096" width="9.08984375" style="31"/>
    <col min="4097" max="4097" width="28.90625" style="31" bestFit="1" customWidth="1"/>
    <col min="4098" max="4098" width="12.90625" style="31" bestFit="1" customWidth="1"/>
    <col min="4099" max="4099" width="11.453125" style="31" customWidth="1"/>
    <col min="4100" max="4100" width="9.08984375" style="31" bestFit="1" customWidth="1"/>
    <col min="4101" max="4101" width="11" style="31" customWidth="1"/>
    <col min="4102" max="4102" width="9.36328125" style="31" customWidth="1"/>
    <col min="4103" max="4103" width="12.36328125" style="31" customWidth="1"/>
    <col min="4104" max="4104" width="10.90625" style="31" bestFit="1" customWidth="1"/>
    <col min="4105" max="4105" width="11" style="31" customWidth="1"/>
    <col min="4106" max="4352" width="9.08984375" style="31"/>
    <col min="4353" max="4353" width="28.90625" style="31" bestFit="1" customWidth="1"/>
    <col min="4354" max="4354" width="12.90625" style="31" bestFit="1" customWidth="1"/>
    <col min="4355" max="4355" width="11.453125" style="31" customWidth="1"/>
    <col min="4356" max="4356" width="9.08984375" style="31" bestFit="1" customWidth="1"/>
    <col min="4357" max="4357" width="11" style="31" customWidth="1"/>
    <col min="4358" max="4358" width="9.36328125" style="31" customWidth="1"/>
    <col min="4359" max="4359" width="12.36328125" style="31" customWidth="1"/>
    <col min="4360" max="4360" width="10.90625" style="31" bestFit="1" customWidth="1"/>
    <col min="4361" max="4361" width="11" style="31" customWidth="1"/>
    <col min="4362" max="4608" width="9.08984375" style="31"/>
    <col min="4609" max="4609" width="28.90625" style="31" bestFit="1" customWidth="1"/>
    <col min="4610" max="4610" width="12.90625" style="31" bestFit="1" customWidth="1"/>
    <col min="4611" max="4611" width="11.453125" style="31" customWidth="1"/>
    <col min="4612" max="4612" width="9.08984375" style="31" bestFit="1" customWidth="1"/>
    <col min="4613" max="4613" width="11" style="31" customWidth="1"/>
    <col min="4614" max="4614" width="9.36328125" style="31" customWidth="1"/>
    <col min="4615" max="4615" width="12.36328125" style="31" customWidth="1"/>
    <col min="4616" max="4616" width="10.90625" style="31" bestFit="1" customWidth="1"/>
    <col min="4617" max="4617" width="11" style="31" customWidth="1"/>
    <col min="4618" max="4864" width="9.08984375" style="31"/>
    <col min="4865" max="4865" width="28.90625" style="31" bestFit="1" customWidth="1"/>
    <col min="4866" max="4866" width="12.90625" style="31" bestFit="1" customWidth="1"/>
    <col min="4867" max="4867" width="11.453125" style="31" customWidth="1"/>
    <col min="4868" max="4868" width="9.08984375" style="31" bestFit="1" customWidth="1"/>
    <col min="4869" max="4869" width="11" style="31" customWidth="1"/>
    <col min="4870" max="4870" width="9.36328125" style="31" customWidth="1"/>
    <col min="4871" max="4871" width="12.36328125" style="31" customWidth="1"/>
    <col min="4872" max="4872" width="10.90625" style="31" bestFit="1" customWidth="1"/>
    <col min="4873" max="4873" width="11" style="31" customWidth="1"/>
    <col min="4874" max="5120" width="9.08984375" style="31"/>
    <col min="5121" max="5121" width="28.90625" style="31" bestFit="1" customWidth="1"/>
    <col min="5122" max="5122" width="12.90625" style="31" bestFit="1" customWidth="1"/>
    <col min="5123" max="5123" width="11.453125" style="31" customWidth="1"/>
    <col min="5124" max="5124" width="9.08984375" style="31" bestFit="1" customWidth="1"/>
    <col min="5125" max="5125" width="11" style="31" customWidth="1"/>
    <col min="5126" max="5126" width="9.36328125" style="31" customWidth="1"/>
    <col min="5127" max="5127" width="12.36328125" style="31" customWidth="1"/>
    <col min="5128" max="5128" width="10.90625" style="31" bestFit="1" customWidth="1"/>
    <col min="5129" max="5129" width="11" style="31" customWidth="1"/>
    <col min="5130" max="5376" width="9.08984375" style="31"/>
    <col min="5377" max="5377" width="28.90625" style="31" bestFit="1" customWidth="1"/>
    <col min="5378" max="5378" width="12.90625" style="31" bestFit="1" customWidth="1"/>
    <col min="5379" max="5379" width="11.453125" style="31" customWidth="1"/>
    <col min="5380" max="5380" width="9.08984375" style="31" bestFit="1" customWidth="1"/>
    <col min="5381" max="5381" width="11" style="31" customWidth="1"/>
    <col min="5382" max="5382" width="9.36328125" style="31" customWidth="1"/>
    <col min="5383" max="5383" width="12.36328125" style="31" customWidth="1"/>
    <col min="5384" max="5384" width="10.90625" style="31" bestFit="1" customWidth="1"/>
    <col min="5385" max="5385" width="11" style="31" customWidth="1"/>
    <col min="5386" max="5632" width="9.08984375" style="31"/>
    <col min="5633" max="5633" width="28.90625" style="31" bestFit="1" customWidth="1"/>
    <col min="5634" max="5634" width="12.90625" style="31" bestFit="1" customWidth="1"/>
    <col min="5635" max="5635" width="11.453125" style="31" customWidth="1"/>
    <col min="5636" max="5636" width="9.08984375" style="31" bestFit="1" customWidth="1"/>
    <col min="5637" max="5637" width="11" style="31" customWidth="1"/>
    <col min="5638" max="5638" width="9.36328125" style="31" customWidth="1"/>
    <col min="5639" max="5639" width="12.36328125" style="31" customWidth="1"/>
    <col min="5640" max="5640" width="10.90625" style="31" bestFit="1" customWidth="1"/>
    <col min="5641" max="5641" width="11" style="31" customWidth="1"/>
    <col min="5642" max="5888" width="9.08984375" style="31"/>
    <col min="5889" max="5889" width="28.90625" style="31" bestFit="1" customWidth="1"/>
    <col min="5890" max="5890" width="12.90625" style="31" bestFit="1" customWidth="1"/>
    <col min="5891" max="5891" width="11.453125" style="31" customWidth="1"/>
    <col min="5892" max="5892" width="9.08984375" style="31" bestFit="1" customWidth="1"/>
    <col min="5893" max="5893" width="11" style="31" customWidth="1"/>
    <col min="5894" max="5894" width="9.36328125" style="31" customWidth="1"/>
    <col min="5895" max="5895" width="12.36328125" style="31" customWidth="1"/>
    <col min="5896" max="5896" width="10.90625" style="31" bestFit="1" customWidth="1"/>
    <col min="5897" max="5897" width="11" style="31" customWidth="1"/>
    <col min="5898" max="6144" width="9.08984375" style="31"/>
    <col min="6145" max="6145" width="28.90625" style="31" bestFit="1" customWidth="1"/>
    <col min="6146" max="6146" width="12.90625" style="31" bestFit="1" customWidth="1"/>
    <col min="6147" max="6147" width="11.453125" style="31" customWidth="1"/>
    <col min="6148" max="6148" width="9.08984375" style="31" bestFit="1" customWidth="1"/>
    <col min="6149" max="6149" width="11" style="31" customWidth="1"/>
    <col min="6150" max="6150" width="9.36328125" style="31" customWidth="1"/>
    <col min="6151" max="6151" width="12.36328125" style="31" customWidth="1"/>
    <col min="6152" max="6152" width="10.90625" style="31" bestFit="1" customWidth="1"/>
    <col min="6153" max="6153" width="11" style="31" customWidth="1"/>
    <col min="6154" max="6400" width="9.08984375" style="31"/>
    <col min="6401" max="6401" width="28.90625" style="31" bestFit="1" customWidth="1"/>
    <col min="6402" max="6402" width="12.90625" style="31" bestFit="1" customWidth="1"/>
    <col min="6403" max="6403" width="11.453125" style="31" customWidth="1"/>
    <col min="6404" max="6404" width="9.08984375" style="31" bestFit="1" customWidth="1"/>
    <col min="6405" max="6405" width="11" style="31" customWidth="1"/>
    <col min="6406" max="6406" width="9.36328125" style="31" customWidth="1"/>
    <col min="6407" max="6407" width="12.36328125" style="31" customWidth="1"/>
    <col min="6408" max="6408" width="10.90625" style="31" bestFit="1" customWidth="1"/>
    <col min="6409" max="6409" width="11" style="31" customWidth="1"/>
    <col min="6410" max="6656" width="9.08984375" style="31"/>
    <col min="6657" max="6657" width="28.90625" style="31" bestFit="1" customWidth="1"/>
    <col min="6658" max="6658" width="12.90625" style="31" bestFit="1" customWidth="1"/>
    <col min="6659" max="6659" width="11.453125" style="31" customWidth="1"/>
    <col min="6660" max="6660" width="9.08984375" style="31" bestFit="1" customWidth="1"/>
    <col min="6661" max="6661" width="11" style="31" customWidth="1"/>
    <col min="6662" max="6662" width="9.36328125" style="31" customWidth="1"/>
    <col min="6663" max="6663" width="12.36328125" style="31" customWidth="1"/>
    <col min="6664" max="6664" width="10.90625" style="31" bestFit="1" customWidth="1"/>
    <col min="6665" max="6665" width="11" style="31" customWidth="1"/>
    <col min="6666" max="6912" width="9.08984375" style="31"/>
    <col min="6913" max="6913" width="28.90625" style="31" bestFit="1" customWidth="1"/>
    <col min="6914" max="6914" width="12.90625" style="31" bestFit="1" customWidth="1"/>
    <col min="6915" max="6915" width="11.453125" style="31" customWidth="1"/>
    <col min="6916" max="6916" width="9.08984375" style="31" bestFit="1" customWidth="1"/>
    <col min="6917" max="6917" width="11" style="31" customWidth="1"/>
    <col min="6918" max="6918" width="9.36328125" style="31" customWidth="1"/>
    <col min="6919" max="6919" width="12.36328125" style="31" customWidth="1"/>
    <col min="6920" max="6920" width="10.90625" style="31" bestFit="1" customWidth="1"/>
    <col min="6921" max="6921" width="11" style="31" customWidth="1"/>
    <col min="6922" max="7168" width="9.08984375" style="31"/>
    <col min="7169" max="7169" width="28.90625" style="31" bestFit="1" customWidth="1"/>
    <col min="7170" max="7170" width="12.90625" style="31" bestFit="1" customWidth="1"/>
    <col min="7171" max="7171" width="11.453125" style="31" customWidth="1"/>
    <col min="7172" max="7172" width="9.08984375" style="31" bestFit="1" customWidth="1"/>
    <col min="7173" max="7173" width="11" style="31" customWidth="1"/>
    <col min="7174" max="7174" width="9.36328125" style="31" customWidth="1"/>
    <col min="7175" max="7175" width="12.36328125" style="31" customWidth="1"/>
    <col min="7176" max="7176" width="10.90625" style="31" bestFit="1" customWidth="1"/>
    <col min="7177" max="7177" width="11" style="31" customWidth="1"/>
    <col min="7178" max="7424" width="9.08984375" style="31"/>
    <col min="7425" max="7425" width="28.90625" style="31" bestFit="1" customWidth="1"/>
    <col min="7426" max="7426" width="12.90625" style="31" bestFit="1" customWidth="1"/>
    <col min="7427" max="7427" width="11.453125" style="31" customWidth="1"/>
    <col min="7428" max="7428" width="9.08984375" style="31" bestFit="1" customWidth="1"/>
    <col min="7429" max="7429" width="11" style="31" customWidth="1"/>
    <col min="7430" max="7430" width="9.36328125" style="31" customWidth="1"/>
    <col min="7431" max="7431" width="12.36328125" style="31" customWidth="1"/>
    <col min="7432" max="7432" width="10.90625" style="31" bestFit="1" customWidth="1"/>
    <col min="7433" max="7433" width="11" style="31" customWidth="1"/>
    <col min="7434" max="7680" width="9.08984375" style="31"/>
    <col min="7681" max="7681" width="28.90625" style="31" bestFit="1" customWidth="1"/>
    <col min="7682" max="7682" width="12.90625" style="31" bestFit="1" customWidth="1"/>
    <col min="7683" max="7683" width="11.453125" style="31" customWidth="1"/>
    <col min="7684" max="7684" width="9.08984375" style="31" bestFit="1" customWidth="1"/>
    <col min="7685" max="7685" width="11" style="31" customWidth="1"/>
    <col min="7686" max="7686" width="9.36328125" style="31" customWidth="1"/>
    <col min="7687" max="7687" width="12.36328125" style="31" customWidth="1"/>
    <col min="7688" max="7688" width="10.90625" style="31" bestFit="1" customWidth="1"/>
    <col min="7689" max="7689" width="11" style="31" customWidth="1"/>
    <col min="7690" max="7936" width="9.08984375" style="31"/>
    <col min="7937" max="7937" width="28.90625" style="31" bestFit="1" customWidth="1"/>
    <col min="7938" max="7938" width="12.90625" style="31" bestFit="1" customWidth="1"/>
    <col min="7939" max="7939" width="11.453125" style="31" customWidth="1"/>
    <col min="7940" max="7940" width="9.08984375" style="31" bestFit="1" customWidth="1"/>
    <col min="7941" max="7941" width="11" style="31" customWidth="1"/>
    <col min="7942" max="7942" width="9.36328125" style="31" customWidth="1"/>
    <col min="7943" max="7943" width="12.36328125" style="31" customWidth="1"/>
    <col min="7944" max="7944" width="10.90625" style="31" bestFit="1" customWidth="1"/>
    <col min="7945" max="7945" width="11" style="31" customWidth="1"/>
    <col min="7946" max="8192" width="9.08984375" style="31"/>
    <col min="8193" max="8193" width="28.90625" style="31" bestFit="1" customWidth="1"/>
    <col min="8194" max="8194" width="12.90625" style="31" bestFit="1" customWidth="1"/>
    <col min="8195" max="8195" width="11.453125" style="31" customWidth="1"/>
    <col min="8196" max="8196" width="9.08984375" style="31" bestFit="1" customWidth="1"/>
    <col min="8197" max="8197" width="11" style="31" customWidth="1"/>
    <col min="8198" max="8198" width="9.36328125" style="31" customWidth="1"/>
    <col min="8199" max="8199" width="12.36328125" style="31" customWidth="1"/>
    <col min="8200" max="8200" width="10.90625" style="31" bestFit="1" customWidth="1"/>
    <col min="8201" max="8201" width="11" style="31" customWidth="1"/>
    <col min="8202" max="8448" width="9.08984375" style="31"/>
    <col min="8449" max="8449" width="28.90625" style="31" bestFit="1" customWidth="1"/>
    <col min="8450" max="8450" width="12.90625" style="31" bestFit="1" customWidth="1"/>
    <col min="8451" max="8451" width="11.453125" style="31" customWidth="1"/>
    <col min="8452" max="8452" width="9.08984375" style="31" bestFit="1" customWidth="1"/>
    <col min="8453" max="8453" width="11" style="31" customWidth="1"/>
    <col min="8454" max="8454" width="9.36328125" style="31" customWidth="1"/>
    <col min="8455" max="8455" width="12.36328125" style="31" customWidth="1"/>
    <col min="8456" max="8456" width="10.90625" style="31" bestFit="1" customWidth="1"/>
    <col min="8457" max="8457" width="11" style="31" customWidth="1"/>
    <col min="8458" max="8704" width="9.08984375" style="31"/>
    <col min="8705" max="8705" width="28.90625" style="31" bestFit="1" customWidth="1"/>
    <col min="8706" max="8706" width="12.90625" style="31" bestFit="1" customWidth="1"/>
    <col min="8707" max="8707" width="11.453125" style="31" customWidth="1"/>
    <col min="8708" max="8708" width="9.08984375" style="31" bestFit="1" customWidth="1"/>
    <col min="8709" max="8709" width="11" style="31" customWidth="1"/>
    <col min="8710" max="8710" width="9.36328125" style="31" customWidth="1"/>
    <col min="8711" max="8711" width="12.36328125" style="31" customWidth="1"/>
    <col min="8712" max="8712" width="10.90625" style="31" bestFit="1" customWidth="1"/>
    <col min="8713" max="8713" width="11" style="31" customWidth="1"/>
    <col min="8714" max="8960" width="9.08984375" style="31"/>
    <col min="8961" max="8961" width="28.90625" style="31" bestFit="1" customWidth="1"/>
    <col min="8962" max="8962" width="12.90625" style="31" bestFit="1" customWidth="1"/>
    <col min="8963" max="8963" width="11.453125" style="31" customWidth="1"/>
    <col min="8964" max="8964" width="9.08984375" style="31" bestFit="1" customWidth="1"/>
    <col min="8965" max="8965" width="11" style="31" customWidth="1"/>
    <col min="8966" max="8966" width="9.36328125" style="31" customWidth="1"/>
    <col min="8967" max="8967" width="12.36328125" style="31" customWidth="1"/>
    <col min="8968" max="8968" width="10.90625" style="31" bestFit="1" customWidth="1"/>
    <col min="8969" max="8969" width="11" style="31" customWidth="1"/>
    <col min="8970" max="9216" width="9.08984375" style="31"/>
    <col min="9217" max="9217" width="28.90625" style="31" bestFit="1" customWidth="1"/>
    <col min="9218" max="9218" width="12.90625" style="31" bestFit="1" customWidth="1"/>
    <col min="9219" max="9219" width="11.453125" style="31" customWidth="1"/>
    <col min="9220" max="9220" width="9.08984375" style="31" bestFit="1" customWidth="1"/>
    <col min="9221" max="9221" width="11" style="31" customWidth="1"/>
    <col min="9222" max="9222" width="9.36328125" style="31" customWidth="1"/>
    <col min="9223" max="9223" width="12.36328125" style="31" customWidth="1"/>
    <col min="9224" max="9224" width="10.90625" style="31" bestFit="1" customWidth="1"/>
    <col min="9225" max="9225" width="11" style="31" customWidth="1"/>
    <col min="9226" max="9472" width="9.08984375" style="31"/>
    <col min="9473" max="9473" width="28.90625" style="31" bestFit="1" customWidth="1"/>
    <col min="9474" max="9474" width="12.90625" style="31" bestFit="1" customWidth="1"/>
    <col min="9475" max="9475" width="11.453125" style="31" customWidth="1"/>
    <col min="9476" max="9476" width="9.08984375" style="31" bestFit="1" customWidth="1"/>
    <col min="9477" max="9477" width="11" style="31" customWidth="1"/>
    <col min="9478" max="9478" width="9.36328125" style="31" customWidth="1"/>
    <col min="9479" max="9479" width="12.36328125" style="31" customWidth="1"/>
    <col min="9480" max="9480" width="10.90625" style="31" bestFit="1" customWidth="1"/>
    <col min="9481" max="9481" width="11" style="31" customWidth="1"/>
    <col min="9482" max="9728" width="9.08984375" style="31"/>
    <col min="9729" max="9729" width="28.90625" style="31" bestFit="1" customWidth="1"/>
    <col min="9730" max="9730" width="12.90625" style="31" bestFit="1" customWidth="1"/>
    <col min="9731" max="9731" width="11.453125" style="31" customWidth="1"/>
    <col min="9732" max="9732" width="9.08984375" style="31" bestFit="1" customWidth="1"/>
    <col min="9733" max="9733" width="11" style="31" customWidth="1"/>
    <col min="9734" max="9734" width="9.36328125" style="31" customWidth="1"/>
    <col min="9735" max="9735" width="12.36328125" style="31" customWidth="1"/>
    <col min="9736" max="9736" width="10.90625" style="31" bestFit="1" customWidth="1"/>
    <col min="9737" max="9737" width="11" style="31" customWidth="1"/>
    <col min="9738" max="9984" width="9.08984375" style="31"/>
    <col min="9985" max="9985" width="28.90625" style="31" bestFit="1" customWidth="1"/>
    <col min="9986" max="9986" width="12.90625" style="31" bestFit="1" customWidth="1"/>
    <col min="9987" max="9987" width="11.453125" style="31" customWidth="1"/>
    <col min="9988" max="9988" width="9.08984375" style="31" bestFit="1" customWidth="1"/>
    <col min="9989" max="9989" width="11" style="31" customWidth="1"/>
    <col min="9990" max="9990" width="9.36328125" style="31" customWidth="1"/>
    <col min="9991" max="9991" width="12.36328125" style="31" customWidth="1"/>
    <col min="9992" max="9992" width="10.90625" style="31" bestFit="1" customWidth="1"/>
    <col min="9993" max="9993" width="11" style="31" customWidth="1"/>
    <col min="9994" max="10240" width="9.08984375" style="31"/>
    <col min="10241" max="10241" width="28.90625" style="31" bestFit="1" customWidth="1"/>
    <col min="10242" max="10242" width="12.90625" style="31" bestFit="1" customWidth="1"/>
    <col min="10243" max="10243" width="11.453125" style="31" customWidth="1"/>
    <col min="10244" max="10244" width="9.08984375" style="31" bestFit="1" customWidth="1"/>
    <col min="10245" max="10245" width="11" style="31" customWidth="1"/>
    <col min="10246" max="10246" width="9.36328125" style="31" customWidth="1"/>
    <col min="10247" max="10247" width="12.36328125" style="31" customWidth="1"/>
    <col min="10248" max="10248" width="10.90625" style="31" bestFit="1" customWidth="1"/>
    <col min="10249" max="10249" width="11" style="31" customWidth="1"/>
    <col min="10250" max="10496" width="9.08984375" style="31"/>
    <col min="10497" max="10497" width="28.90625" style="31" bestFit="1" customWidth="1"/>
    <col min="10498" max="10498" width="12.90625" style="31" bestFit="1" customWidth="1"/>
    <col min="10499" max="10499" width="11.453125" style="31" customWidth="1"/>
    <col min="10500" max="10500" width="9.08984375" style="31" bestFit="1" customWidth="1"/>
    <col min="10501" max="10501" width="11" style="31" customWidth="1"/>
    <col min="10502" max="10502" width="9.36328125" style="31" customWidth="1"/>
    <col min="10503" max="10503" width="12.36328125" style="31" customWidth="1"/>
    <col min="10504" max="10504" width="10.90625" style="31" bestFit="1" customWidth="1"/>
    <col min="10505" max="10505" width="11" style="31" customWidth="1"/>
    <col min="10506" max="10752" width="9.08984375" style="31"/>
    <col min="10753" max="10753" width="28.90625" style="31" bestFit="1" customWidth="1"/>
    <col min="10754" max="10754" width="12.90625" style="31" bestFit="1" customWidth="1"/>
    <col min="10755" max="10755" width="11.453125" style="31" customWidth="1"/>
    <col min="10756" max="10756" width="9.08984375" style="31" bestFit="1" customWidth="1"/>
    <col min="10757" max="10757" width="11" style="31" customWidth="1"/>
    <col min="10758" max="10758" width="9.36328125" style="31" customWidth="1"/>
    <col min="10759" max="10759" width="12.36328125" style="31" customWidth="1"/>
    <col min="10760" max="10760" width="10.90625" style="31" bestFit="1" customWidth="1"/>
    <col min="10761" max="10761" width="11" style="31" customWidth="1"/>
    <col min="10762" max="11008" width="9.08984375" style="31"/>
    <col min="11009" max="11009" width="28.90625" style="31" bestFit="1" customWidth="1"/>
    <col min="11010" max="11010" width="12.90625" style="31" bestFit="1" customWidth="1"/>
    <col min="11011" max="11011" width="11.453125" style="31" customWidth="1"/>
    <col min="11012" max="11012" width="9.08984375" style="31" bestFit="1" customWidth="1"/>
    <col min="11013" max="11013" width="11" style="31" customWidth="1"/>
    <col min="11014" max="11014" width="9.36328125" style="31" customWidth="1"/>
    <col min="11015" max="11015" width="12.36328125" style="31" customWidth="1"/>
    <col min="11016" max="11016" width="10.90625" style="31" bestFit="1" customWidth="1"/>
    <col min="11017" max="11017" width="11" style="31" customWidth="1"/>
    <col min="11018" max="11264" width="9.08984375" style="31"/>
    <col min="11265" max="11265" width="28.90625" style="31" bestFit="1" customWidth="1"/>
    <col min="11266" max="11266" width="12.90625" style="31" bestFit="1" customWidth="1"/>
    <col min="11267" max="11267" width="11.453125" style="31" customWidth="1"/>
    <col min="11268" max="11268" width="9.08984375" style="31" bestFit="1" customWidth="1"/>
    <col min="11269" max="11269" width="11" style="31" customWidth="1"/>
    <col min="11270" max="11270" width="9.36328125" style="31" customWidth="1"/>
    <col min="11271" max="11271" width="12.36328125" style="31" customWidth="1"/>
    <col min="11272" max="11272" width="10.90625" style="31" bestFit="1" customWidth="1"/>
    <col min="11273" max="11273" width="11" style="31" customWidth="1"/>
    <col min="11274" max="11520" width="9.08984375" style="31"/>
    <col min="11521" max="11521" width="28.90625" style="31" bestFit="1" customWidth="1"/>
    <col min="11522" max="11522" width="12.90625" style="31" bestFit="1" customWidth="1"/>
    <col min="11523" max="11523" width="11.453125" style="31" customWidth="1"/>
    <col min="11524" max="11524" width="9.08984375" style="31" bestFit="1" customWidth="1"/>
    <col min="11525" max="11525" width="11" style="31" customWidth="1"/>
    <col min="11526" max="11526" width="9.36328125" style="31" customWidth="1"/>
    <col min="11527" max="11527" width="12.36328125" style="31" customWidth="1"/>
    <col min="11528" max="11528" width="10.90625" style="31" bestFit="1" customWidth="1"/>
    <col min="11529" max="11529" width="11" style="31" customWidth="1"/>
    <col min="11530" max="11776" width="9.08984375" style="31"/>
    <col min="11777" max="11777" width="28.90625" style="31" bestFit="1" customWidth="1"/>
    <col min="11778" max="11778" width="12.90625" style="31" bestFit="1" customWidth="1"/>
    <col min="11779" max="11779" width="11.453125" style="31" customWidth="1"/>
    <col min="11780" max="11780" width="9.08984375" style="31" bestFit="1" customWidth="1"/>
    <col min="11781" max="11781" width="11" style="31" customWidth="1"/>
    <col min="11782" max="11782" width="9.36328125" style="31" customWidth="1"/>
    <col min="11783" max="11783" width="12.36328125" style="31" customWidth="1"/>
    <col min="11784" max="11784" width="10.90625" style="31" bestFit="1" customWidth="1"/>
    <col min="11785" max="11785" width="11" style="31" customWidth="1"/>
    <col min="11786" max="12032" width="9.08984375" style="31"/>
    <col min="12033" max="12033" width="28.90625" style="31" bestFit="1" customWidth="1"/>
    <col min="12034" max="12034" width="12.90625" style="31" bestFit="1" customWidth="1"/>
    <col min="12035" max="12035" width="11.453125" style="31" customWidth="1"/>
    <col min="12036" max="12036" width="9.08984375" style="31" bestFit="1" customWidth="1"/>
    <col min="12037" max="12037" width="11" style="31" customWidth="1"/>
    <col min="12038" max="12038" width="9.36328125" style="31" customWidth="1"/>
    <col min="12039" max="12039" width="12.36328125" style="31" customWidth="1"/>
    <col min="12040" max="12040" width="10.90625" style="31" bestFit="1" customWidth="1"/>
    <col min="12041" max="12041" width="11" style="31" customWidth="1"/>
    <col min="12042" max="12288" width="9.08984375" style="31"/>
    <col min="12289" max="12289" width="28.90625" style="31" bestFit="1" customWidth="1"/>
    <col min="12290" max="12290" width="12.90625" style="31" bestFit="1" customWidth="1"/>
    <col min="12291" max="12291" width="11.453125" style="31" customWidth="1"/>
    <col min="12292" max="12292" width="9.08984375" style="31" bestFit="1" customWidth="1"/>
    <col min="12293" max="12293" width="11" style="31" customWidth="1"/>
    <col min="12294" max="12294" width="9.36328125" style="31" customWidth="1"/>
    <col min="12295" max="12295" width="12.36328125" style="31" customWidth="1"/>
    <col min="12296" max="12296" width="10.90625" style="31" bestFit="1" customWidth="1"/>
    <col min="12297" max="12297" width="11" style="31" customWidth="1"/>
    <col min="12298" max="12544" width="9.08984375" style="31"/>
    <col min="12545" max="12545" width="28.90625" style="31" bestFit="1" customWidth="1"/>
    <col min="12546" max="12546" width="12.90625" style="31" bestFit="1" customWidth="1"/>
    <col min="12547" max="12547" width="11.453125" style="31" customWidth="1"/>
    <col min="12548" max="12548" width="9.08984375" style="31" bestFit="1" customWidth="1"/>
    <col min="12549" max="12549" width="11" style="31" customWidth="1"/>
    <col min="12550" max="12550" width="9.36328125" style="31" customWidth="1"/>
    <col min="12551" max="12551" width="12.36328125" style="31" customWidth="1"/>
    <col min="12552" max="12552" width="10.90625" style="31" bestFit="1" customWidth="1"/>
    <col min="12553" max="12553" width="11" style="31" customWidth="1"/>
    <col min="12554" max="12800" width="9.08984375" style="31"/>
    <col min="12801" max="12801" width="28.90625" style="31" bestFit="1" customWidth="1"/>
    <col min="12802" max="12802" width="12.90625" style="31" bestFit="1" customWidth="1"/>
    <col min="12803" max="12803" width="11.453125" style="31" customWidth="1"/>
    <col min="12804" max="12804" width="9.08984375" style="31" bestFit="1" customWidth="1"/>
    <col min="12805" max="12805" width="11" style="31" customWidth="1"/>
    <col min="12806" max="12806" width="9.36328125" style="31" customWidth="1"/>
    <col min="12807" max="12807" width="12.36328125" style="31" customWidth="1"/>
    <col min="12808" max="12808" width="10.90625" style="31" bestFit="1" customWidth="1"/>
    <col min="12809" max="12809" width="11" style="31" customWidth="1"/>
    <col min="12810" max="13056" width="9.08984375" style="31"/>
    <col min="13057" max="13057" width="28.90625" style="31" bestFit="1" customWidth="1"/>
    <col min="13058" max="13058" width="12.90625" style="31" bestFit="1" customWidth="1"/>
    <col min="13059" max="13059" width="11.453125" style="31" customWidth="1"/>
    <col min="13060" max="13060" width="9.08984375" style="31" bestFit="1" customWidth="1"/>
    <col min="13061" max="13061" width="11" style="31" customWidth="1"/>
    <col min="13062" max="13062" width="9.36328125" style="31" customWidth="1"/>
    <col min="13063" max="13063" width="12.36328125" style="31" customWidth="1"/>
    <col min="13064" max="13064" width="10.90625" style="31" bestFit="1" customWidth="1"/>
    <col min="13065" max="13065" width="11" style="31" customWidth="1"/>
    <col min="13066" max="13312" width="9.08984375" style="31"/>
    <col min="13313" max="13313" width="28.90625" style="31" bestFit="1" customWidth="1"/>
    <col min="13314" max="13314" width="12.90625" style="31" bestFit="1" customWidth="1"/>
    <col min="13315" max="13315" width="11.453125" style="31" customWidth="1"/>
    <col min="13316" max="13316" width="9.08984375" style="31" bestFit="1" customWidth="1"/>
    <col min="13317" max="13317" width="11" style="31" customWidth="1"/>
    <col min="13318" max="13318" width="9.36328125" style="31" customWidth="1"/>
    <col min="13319" max="13319" width="12.36328125" style="31" customWidth="1"/>
    <col min="13320" max="13320" width="10.90625" style="31" bestFit="1" customWidth="1"/>
    <col min="13321" max="13321" width="11" style="31" customWidth="1"/>
    <col min="13322" max="13568" width="9.08984375" style="31"/>
    <col min="13569" max="13569" width="28.90625" style="31" bestFit="1" customWidth="1"/>
    <col min="13570" max="13570" width="12.90625" style="31" bestFit="1" customWidth="1"/>
    <col min="13571" max="13571" width="11.453125" style="31" customWidth="1"/>
    <col min="13572" max="13572" width="9.08984375" style="31" bestFit="1" customWidth="1"/>
    <col min="13573" max="13573" width="11" style="31" customWidth="1"/>
    <col min="13574" max="13574" width="9.36328125" style="31" customWidth="1"/>
    <col min="13575" max="13575" width="12.36328125" style="31" customWidth="1"/>
    <col min="13576" max="13576" width="10.90625" style="31" bestFit="1" customWidth="1"/>
    <col min="13577" max="13577" width="11" style="31" customWidth="1"/>
    <col min="13578" max="13824" width="9.08984375" style="31"/>
    <col min="13825" max="13825" width="28.90625" style="31" bestFit="1" customWidth="1"/>
    <col min="13826" max="13826" width="12.90625" style="31" bestFit="1" customWidth="1"/>
    <col min="13827" max="13827" width="11.453125" style="31" customWidth="1"/>
    <col min="13828" max="13828" width="9.08984375" style="31" bestFit="1" customWidth="1"/>
    <col min="13829" max="13829" width="11" style="31" customWidth="1"/>
    <col min="13830" max="13830" width="9.36328125" style="31" customWidth="1"/>
    <col min="13831" max="13831" width="12.36328125" style="31" customWidth="1"/>
    <col min="13832" max="13832" width="10.90625" style="31" bestFit="1" customWidth="1"/>
    <col min="13833" max="13833" width="11" style="31" customWidth="1"/>
    <col min="13834" max="14080" width="9.08984375" style="31"/>
    <col min="14081" max="14081" width="28.90625" style="31" bestFit="1" customWidth="1"/>
    <col min="14082" max="14082" width="12.90625" style="31" bestFit="1" customWidth="1"/>
    <col min="14083" max="14083" width="11.453125" style="31" customWidth="1"/>
    <col min="14084" max="14084" width="9.08984375" style="31" bestFit="1" customWidth="1"/>
    <col min="14085" max="14085" width="11" style="31" customWidth="1"/>
    <col min="14086" max="14086" width="9.36328125" style="31" customWidth="1"/>
    <col min="14087" max="14087" width="12.36328125" style="31" customWidth="1"/>
    <col min="14088" max="14088" width="10.90625" style="31" bestFit="1" customWidth="1"/>
    <col min="14089" max="14089" width="11" style="31" customWidth="1"/>
    <col min="14090" max="14336" width="9.08984375" style="31"/>
    <col min="14337" max="14337" width="28.90625" style="31" bestFit="1" customWidth="1"/>
    <col min="14338" max="14338" width="12.90625" style="31" bestFit="1" customWidth="1"/>
    <col min="14339" max="14339" width="11.453125" style="31" customWidth="1"/>
    <col min="14340" max="14340" width="9.08984375" style="31" bestFit="1" customWidth="1"/>
    <col min="14341" max="14341" width="11" style="31" customWidth="1"/>
    <col min="14342" max="14342" width="9.36328125" style="31" customWidth="1"/>
    <col min="14343" max="14343" width="12.36328125" style="31" customWidth="1"/>
    <col min="14344" max="14344" width="10.90625" style="31" bestFit="1" customWidth="1"/>
    <col min="14345" max="14345" width="11" style="31" customWidth="1"/>
    <col min="14346" max="14592" width="9.08984375" style="31"/>
    <col min="14593" max="14593" width="28.90625" style="31" bestFit="1" customWidth="1"/>
    <col min="14594" max="14594" width="12.90625" style="31" bestFit="1" customWidth="1"/>
    <col min="14595" max="14595" width="11.453125" style="31" customWidth="1"/>
    <col min="14596" max="14596" width="9.08984375" style="31" bestFit="1" customWidth="1"/>
    <col min="14597" max="14597" width="11" style="31" customWidth="1"/>
    <col min="14598" max="14598" width="9.36328125" style="31" customWidth="1"/>
    <col min="14599" max="14599" width="12.36328125" style="31" customWidth="1"/>
    <col min="14600" max="14600" width="10.90625" style="31" bestFit="1" customWidth="1"/>
    <col min="14601" max="14601" width="11" style="31" customWidth="1"/>
    <col min="14602" max="14848" width="9.08984375" style="31"/>
    <col min="14849" max="14849" width="28.90625" style="31" bestFit="1" customWidth="1"/>
    <col min="14850" max="14850" width="12.90625" style="31" bestFit="1" customWidth="1"/>
    <col min="14851" max="14851" width="11.453125" style="31" customWidth="1"/>
    <col min="14852" max="14852" width="9.08984375" style="31" bestFit="1" customWidth="1"/>
    <col min="14853" max="14853" width="11" style="31" customWidth="1"/>
    <col min="14854" max="14854" width="9.36328125" style="31" customWidth="1"/>
    <col min="14855" max="14855" width="12.36328125" style="31" customWidth="1"/>
    <col min="14856" max="14856" width="10.90625" style="31" bestFit="1" customWidth="1"/>
    <col min="14857" max="14857" width="11" style="31" customWidth="1"/>
    <col min="14858" max="15104" width="9.08984375" style="31"/>
    <col min="15105" max="15105" width="28.90625" style="31" bestFit="1" customWidth="1"/>
    <col min="15106" max="15106" width="12.90625" style="31" bestFit="1" customWidth="1"/>
    <col min="15107" max="15107" width="11.453125" style="31" customWidth="1"/>
    <col min="15108" max="15108" width="9.08984375" style="31" bestFit="1" customWidth="1"/>
    <col min="15109" max="15109" width="11" style="31" customWidth="1"/>
    <col min="15110" max="15110" width="9.36328125" style="31" customWidth="1"/>
    <col min="15111" max="15111" width="12.36328125" style="31" customWidth="1"/>
    <col min="15112" max="15112" width="10.90625" style="31" bestFit="1" customWidth="1"/>
    <col min="15113" max="15113" width="11" style="31" customWidth="1"/>
    <col min="15114" max="15360" width="9.08984375" style="31"/>
    <col min="15361" max="15361" width="28.90625" style="31" bestFit="1" customWidth="1"/>
    <col min="15362" max="15362" width="12.90625" style="31" bestFit="1" customWidth="1"/>
    <col min="15363" max="15363" width="11.453125" style="31" customWidth="1"/>
    <col min="15364" max="15364" width="9.08984375" style="31" bestFit="1" customWidth="1"/>
    <col min="15365" max="15365" width="11" style="31" customWidth="1"/>
    <col min="15366" max="15366" width="9.36328125" style="31" customWidth="1"/>
    <col min="15367" max="15367" width="12.36328125" style="31" customWidth="1"/>
    <col min="15368" max="15368" width="10.90625" style="31" bestFit="1" customWidth="1"/>
    <col min="15369" max="15369" width="11" style="31" customWidth="1"/>
    <col min="15370" max="15616" width="9.08984375" style="31"/>
    <col min="15617" max="15617" width="28.90625" style="31" bestFit="1" customWidth="1"/>
    <col min="15618" max="15618" width="12.90625" style="31" bestFit="1" customWidth="1"/>
    <col min="15619" max="15619" width="11.453125" style="31" customWidth="1"/>
    <col min="15620" max="15620" width="9.08984375" style="31" bestFit="1" customWidth="1"/>
    <col min="15621" max="15621" width="11" style="31" customWidth="1"/>
    <col min="15622" max="15622" width="9.36328125" style="31" customWidth="1"/>
    <col min="15623" max="15623" width="12.36328125" style="31" customWidth="1"/>
    <col min="15624" max="15624" width="10.90625" style="31" bestFit="1" customWidth="1"/>
    <col min="15625" max="15625" width="11" style="31" customWidth="1"/>
    <col min="15626" max="15872" width="9.08984375" style="31"/>
    <col min="15873" max="15873" width="28.90625" style="31" bestFit="1" customWidth="1"/>
    <col min="15874" max="15874" width="12.90625" style="31" bestFit="1" customWidth="1"/>
    <col min="15875" max="15875" width="11.453125" style="31" customWidth="1"/>
    <col min="15876" max="15876" width="9.08984375" style="31" bestFit="1" customWidth="1"/>
    <col min="15877" max="15877" width="11" style="31" customWidth="1"/>
    <col min="15878" max="15878" width="9.36328125" style="31" customWidth="1"/>
    <col min="15879" max="15879" width="12.36328125" style="31" customWidth="1"/>
    <col min="15880" max="15880" width="10.90625" style="31" bestFit="1" customWidth="1"/>
    <col min="15881" max="15881" width="11" style="31" customWidth="1"/>
    <col min="15882" max="16128" width="9.08984375" style="31"/>
    <col min="16129" max="16129" width="28.90625" style="31" bestFit="1" customWidth="1"/>
    <col min="16130" max="16130" width="12.90625" style="31" bestFit="1" customWidth="1"/>
    <col min="16131" max="16131" width="11.453125" style="31" customWidth="1"/>
    <col min="16132" max="16132" width="9.08984375" style="31" bestFit="1" customWidth="1"/>
    <col min="16133" max="16133" width="11" style="31" customWidth="1"/>
    <col min="16134" max="16134" width="9.36328125" style="31" customWidth="1"/>
    <col min="16135" max="16135" width="12.36328125" style="31" customWidth="1"/>
    <col min="16136" max="16136" width="10.90625" style="31" bestFit="1" customWidth="1"/>
    <col min="16137" max="16137" width="11" style="31" customWidth="1"/>
    <col min="16138" max="16384" width="9.08984375" style="31"/>
  </cols>
  <sheetData>
    <row r="1" spans="1:14" ht="47.25" customHeight="1" thickBot="1" x14ac:dyDescent="0.45">
      <c r="A1" s="80" t="s">
        <v>154</v>
      </c>
      <c r="B1" s="81"/>
      <c r="C1" s="81"/>
      <c r="D1" s="81"/>
      <c r="E1" s="81"/>
      <c r="F1" s="81"/>
      <c r="G1" s="81"/>
      <c r="H1" s="81"/>
      <c r="I1" s="82"/>
    </row>
    <row r="2" spans="1:14" ht="16" thickBot="1" x14ac:dyDescent="0.4">
      <c r="A2" s="69" t="s">
        <v>4</v>
      </c>
      <c r="B2" s="70" t="s">
        <v>148</v>
      </c>
      <c r="C2" s="71" t="s">
        <v>149</v>
      </c>
      <c r="D2" s="71" t="s">
        <v>150</v>
      </c>
      <c r="E2" s="71" t="s">
        <v>149</v>
      </c>
      <c r="F2" s="71" t="s">
        <v>151</v>
      </c>
      <c r="G2" s="71" t="s">
        <v>149</v>
      </c>
      <c r="H2" s="71" t="s">
        <v>152</v>
      </c>
      <c r="I2" s="71" t="s">
        <v>9</v>
      </c>
    </row>
    <row r="3" spans="1:14" ht="20.25" customHeight="1" thickBot="1" x14ac:dyDescent="0.4">
      <c r="A3" s="63" t="s">
        <v>31</v>
      </c>
      <c r="B3" s="64">
        <v>109.54</v>
      </c>
      <c r="C3" s="65">
        <v>3</v>
      </c>
      <c r="D3" s="65">
        <v>59.72</v>
      </c>
      <c r="E3" s="66">
        <v>1</v>
      </c>
      <c r="F3" s="66">
        <v>33.520000000000003</v>
      </c>
      <c r="G3" s="66">
        <v>3</v>
      </c>
      <c r="H3" s="67">
        <v>7</v>
      </c>
      <c r="I3" s="68">
        <v>1</v>
      </c>
    </row>
    <row r="4" spans="1:14" ht="20.25" customHeight="1" thickBot="1" x14ac:dyDescent="0.4">
      <c r="A4" s="63" t="s">
        <v>24</v>
      </c>
      <c r="B4" s="64">
        <v>109.24</v>
      </c>
      <c r="C4" s="65">
        <v>2</v>
      </c>
      <c r="D4" s="65">
        <v>65.02</v>
      </c>
      <c r="E4" s="66">
        <v>6</v>
      </c>
      <c r="F4" s="66">
        <v>27.5</v>
      </c>
      <c r="G4" s="66">
        <v>1</v>
      </c>
      <c r="H4" s="67">
        <v>9</v>
      </c>
      <c r="I4" s="68">
        <v>2</v>
      </c>
    </row>
    <row r="5" spans="1:14" ht="20.25" customHeight="1" thickBot="1" x14ac:dyDescent="0.4">
      <c r="A5" s="63" t="s">
        <v>29</v>
      </c>
      <c r="B5" s="64">
        <v>108.56</v>
      </c>
      <c r="C5" s="65">
        <v>1</v>
      </c>
      <c r="D5" s="65">
        <v>67.44</v>
      </c>
      <c r="E5" s="66">
        <v>8</v>
      </c>
      <c r="F5" s="66">
        <v>29.34</v>
      </c>
      <c r="G5" s="66">
        <v>2</v>
      </c>
      <c r="H5" s="67">
        <v>11</v>
      </c>
      <c r="I5" s="68">
        <v>3</v>
      </c>
    </row>
    <row r="6" spans="1:14" ht="20.25" customHeight="1" thickBot="1" x14ac:dyDescent="0.4">
      <c r="A6" s="63" t="s">
        <v>12</v>
      </c>
      <c r="B6" s="64">
        <v>111.75</v>
      </c>
      <c r="C6" s="65">
        <v>6</v>
      </c>
      <c r="D6" s="65">
        <v>62.11</v>
      </c>
      <c r="E6" s="66">
        <v>2</v>
      </c>
      <c r="F6" s="66">
        <v>34.200000000000003</v>
      </c>
      <c r="G6" s="66">
        <v>6</v>
      </c>
      <c r="H6" s="67">
        <v>14</v>
      </c>
      <c r="I6" s="68">
        <v>4</v>
      </c>
    </row>
    <row r="7" spans="1:14" ht="20.25" customHeight="1" thickBot="1" x14ac:dyDescent="0.4">
      <c r="A7" s="63" t="s">
        <v>14</v>
      </c>
      <c r="B7" s="64">
        <v>111.6</v>
      </c>
      <c r="C7" s="65">
        <v>5</v>
      </c>
      <c r="D7" s="65">
        <v>65.290000000000006</v>
      </c>
      <c r="E7" s="66">
        <v>7</v>
      </c>
      <c r="F7" s="66">
        <v>33.72</v>
      </c>
      <c r="G7" s="66">
        <v>5</v>
      </c>
      <c r="H7" s="67">
        <v>17</v>
      </c>
      <c r="I7" s="68">
        <v>5</v>
      </c>
      <c r="N7" s="31" t="s">
        <v>153</v>
      </c>
    </row>
    <row r="8" spans="1:14" ht="20.25" customHeight="1" thickBot="1" x14ac:dyDescent="0.4">
      <c r="A8" s="63" t="s">
        <v>33</v>
      </c>
      <c r="B8" s="64">
        <v>110.6</v>
      </c>
      <c r="C8" s="65">
        <v>4</v>
      </c>
      <c r="D8" s="65">
        <v>63.1</v>
      </c>
      <c r="E8" s="66">
        <v>4</v>
      </c>
      <c r="F8" s="66">
        <v>39.39</v>
      </c>
      <c r="G8" s="66">
        <v>9</v>
      </c>
      <c r="H8" s="67">
        <v>17</v>
      </c>
      <c r="I8" s="68">
        <v>6</v>
      </c>
    </row>
    <row r="9" spans="1:14" ht="20.25" customHeight="1" thickBot="1" x14ac:dyDescent="0.4">
      <c r="A9" s="63" t="s">
        <v>18</v>
      </c>
      <c r="B9" s="64">
        <v>115.63</v>
      </c>
      <c r="C9" s="65">
        <v>9</v>
      </c>
      <c r="D9" s="65">
        <v>64.180000000000007</v>
      </c>
      <c r="E9" s="66">
        <v>5</v>
      </c>
      <c r="F9" s="66">
        <v>33.71</v>
      </c>
      <c r="G9" s="66">
        <v>4</v>
      </c>
      <c r="H9" s="67">
        <v>18</v>
      </c>
      <c r="I9" s="68">
        <v>7</v>
      </c>
    </row>
    <row r="10" spans="1:14" ht="20.25" customHeight="1" thickBot="1" x14ac:dyDescent="0.4">
      <c r="A10" s="63" t="s">
        <v>20</v>
      </c>
      <c r="B10" s="64">
        <v>113.66</v>
      </c>
      <c r="C10" s="65">
        <v>7</v>
      </c>
      <c r="D10" s="65">
        <v>62.75</v>
      </c>
      <c r="E10" s="66">
        <v>3</v>
      </c>
      <c r="F10" s="66">
        <v>41.81</v>
      </c>
      <c r="G10" s="66">
        <v>11</v>
      </c>
      <c r="H10" s="67">
        <v>21</v>
      </c>
      <c r="I10" s="68">
        <v>8</v>
      </c>
    </row>
    <row r="11" spans="1:14" ht="20.25" customHeight="1" thickBot="1" x14ac:dyDescent="0.4">
      <c r="A11" s="63" t="s">
        <v>22</v>
      </c>
      <c r="B11" s="64">
        <v>121.29</v>
      </c>
      <c r="C11" s="65">
        <v>10</v>
      </c>
      <c r="D11" s="65">
        <v>67.760000000000005</v>
      </c>
      <c r="E11" s="66">
        <v>9</v>
      </c>
      <c r="F11" s="66">
        <v>39.29</v>
      </c>
      <c r="G11" s="66">
        <v>8</v>
      </c>
      <c r="H11" s="67">
        <v>27</v>
      </c>
      <c r="I11" s="68">
        <v>9</v>
      </c>
    </row>
    <row r="12" spans="1:14" ht="20.25" customHeight="1" thickBot="1" x14ac:dyDescent="0.4">
      <c r="A12" s="63" t="s">
        <v>10</v>
      </c>
      <c r="B12" s="64">
        <v>113.81</v>
      </c>
      <c r="C12" s="65">
        <v>8</v>
      </c>
      <c r="D12" s="65">
        <v>68.19</v>
      </c>
      <c r="E12" s="66">
        <v>11</v>
      </c>
      <c r="F12" s="66">
        <v>41.7</v>
      </c>
      <c r="G12" s="66">
        <v>10</v>
      </c>
      <c r="H12" s="67">
        <v>29</v>
      </c>
      <c r="I12" s="68">
        <v>10</v>
      </c>
    </row>
    <row r="13" spans="1:14" ht="20.25" customHeight="1" thickBot="1" x14ac:dyDescent="0.4">
      <c r="A13" s="63" t="s">
        <v>16</v>
      </c>
      <c r="B13" s="64">
        <v>133.15</v>
      </c>
      <c r="C13" s="65">
        <v>12</v>
      </c>
      <c r="D13" s="65">
        <v>71.28</v>
      </c>
      <c r="E13" s="66">
        <v>12</v>
      </c>
      <c r="F13" s="66">
        <v>36.94</v>
      </c>
      <c r="G13" s="66">
        <v>7</v>
      </c>
      <c r="H13" s="67">
        <v>31</v>
      </c>
      <c r="I13" s="68">
        <v>11</v>
      </c>
    </row>
    <row r="14" spans="1:14" ht="20.25" customHeight="1" thickBot="1" x14ac:dyDescent="0.4">
      <c r="A14" s="63" t="s">
        <v>26</v>
      </c>
      <c r="B14" s="64">
        <v>122.99</v>
      </c>
      <c r="C14" s="65">
        <v>11</v>
      </c>
      <c r="D14" s="65">
        <v>68.09</v>
      </c>
      <c r="E14" s="66">
        <v>10</v>
      </c>
      <c r="F14" s="66">
        <v>51.97</v>
      </c>
      <c r="G14" s="66">
        <v>12</v>
      </c>
      <c r="H14" s="67">
        <v>33</v>
      </c>
      <c r="I14" s="68">
        <v>12</v>
      </c>
    </row>
    <row r="15" spans="1:14" s="62" customFormat="1" x14ac:dyDescent="0.25">
      <c r="A15" s="31"/>
      <c r="E15" s="62" t="s">
        <v>153</v>
      </c>
      <c r="K15" s="31"/>
      <c r="L15" s="31"/>
      <c r="M15" s="31"/>
      <c r="N15" s="31"/>
    </row>
  </sheetData>
  <sortState ref="A3:N14">
    <sortCondition ref="I3:I14"/>
  </sortState>
  <mergeCells count="1">
    <mergeCell ref="A1:I1"/>
  </mergeCells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100m</vt:lpstr>
      <vt:lpstr>Štafety</vt:lpstr>
      <vt:lpstr>P. Útok</vt:lpstr>
      <vt:lpstr>Kon.DRUŽSTVA OSH</vt:lpstr>
      <vt:lpstr>'100m'!Názvy_tisku</vt:lpstr>
      <vt:lpstr>'100m'!Oblast_tisku</vt:lpstr>
      <vt:lpstr>'Kon.DRUŽSTVA OSH'!Oblast_tisku</vt:lpstr>
      <vt:lpstr>'P. Útok'!Oblast_tisku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Miroslava Rýglová</dc:creator>
  <cp:lastModifiedBy>Tereza Fliegerová</cp:lastModifiedBy>
  <cp:lastPrinted>2019-06-17T08:05:40Z</cp:lastPrinted>
  <dcterms:created xsi:type="dcterms:W3CDTF">2019-06-15T13:43:18Z</dcterms:created>
  <dcterms:modified xsi:type="dcterms:W3CDTF">2019-06-17T10:23:37Z</dcterms:modified>
</cp:coreProperties>
</file>