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285" windowWidth="17115" windowHeight="9990"/>
  </bookViews>
  <sheets>
    <sheet name="JSDHO_velitelé všech JPO)" sheetId="4" r:id="rId1"/>
  </sheets>
  <definedNames>
    <definedName name="_xlnm._FilterDatabase" localSheetId="0" hidden="1">'JSDHO_velitelé všech JPO)'!$A$9:$AF$247</definedName>
    <definedName name="_xlnm.Print_Area" localSheetId="0">'JSDHO_velitelé všech JPO)'!$A$1:$AF$247</definedName>
  </definedNames>
  <calcPr calcId="125725"/>
</workbook>
</file>

<file path=xl/calcChain.xml><?xml version="1.0" encoding="utf-8"?>
<calcChain xmlns="http://schemas.openxmlformats.org/spreadsheetml/2006/main">
  <c r="S587" i="4"/>
  <c r="R587"/>
  <c r="N587"/>
  <c r="M587"/>
  <c r="L587"/>
  <c r="S586"/>
  <c r="R586"/>
  <c r="N586"/>
  <c r="M586"/>
  <c r="L586"/>
  <c r="S585"/>
  <c r="R585"/>
  <c r="N585"/>
  <c r="M585"/>
  <c r="L585"/>
  <c r="S584"/>
  <c r="R584"/>
  <c r="N584"/>
  <c r="M584"/>
  <c r="L584"/>
  <c r="S583"/>
  <c r="R583"/>
  <c r="N583"/>
  <c r="M583"/>
  <c r="L583"/>
  <c r="S581"/>
  <c r="R581"/>
  <c r="N581"/>
  <c r="M581"/>
  <c r="L581"/>
  <c r="S580"/>
  <c r="R580"/>
  <c r="N580"/>
  <c r="M580"/>
  <c r="L580"/>
  <c r="S579"/>
  <c r="R579"/>
  <c r="N579"/>
  <c r="M579"/>
  <c r="L579"/>
  <c r="O579" s="1"/>
  <c r="S578"/>
  <c r="R578"/>
  <c r="N578"/>
  <c r="M578"/>
  <c r="L578"/>
  <c r="S577"/>
  <c r="R577"/>
  <c r="N577"/>
  <c r="M577"/>
  <c r="L577"/>
  <c r="S576"/>
  <c r="R576"/>
  <c r="N576"/>
  <c r="M576"/>
  <c r="L576"/>
  <c r="S575"/>
  <c r="R575"/>
  <c r="N575"/>
  <c r="M575"/>
  <c r="L575"/>
  <c r="O575" s="1"/>
  <c r="S574"/>
  <c r="R574"/>
  <c r="N574"/>
  <c r="M574"/>
  <c r="L574"/>
  <c r="S573"/>
  <c r="R573"/>
  <c r="N573"/>
  <c r="M573"/>
  <c r="L573"/>
  <c r="S572"/>
  <c r="R572"/>
  <c r="N572"/>
  <c r="M572"/>
  <c r="L572"/>
  <c r="S571"/>
  <c r="R571"/>
  <c r="N571"/>
  <c r="M571"/>
  <c r="L571"/>
  <c r="O571" s="1"/>
  <c r="S570"/>
  <c r="R570"/>
  <c r="N570"/>
  <c r="O570" s="1"/>
  <c r="M570"/>
  <c r="L570"/>
  <c r="S569"/>
  <c r="R569"/>
  <c r="N569"/>
  <c r="M569"/>
  <c r="L569"/>
  <c r="S568"/>
  <c r="R568"/>
  <c r="N568"/>
  <c r="M568"/>
  <c r="L568"/>
  <c r="S567"/>
  <c r="R567"/>
  <c r="N567"/>
  <c r="M567"/>
  <c r="L567"/>
  <c r="O567" s="1"/>
  <c r="S566"/>
  <c r="R566"/>
  <c r="N566"/>
  <c r="M566"/>
  <c r="L566"/>
  <c r="S565"/>
  <c r="R565"/>
  <c r="N565"/>
  <c r="M565"/>
  <c r="L565"/>
  <c r="S564"/>
  <c r="R564"/>
  <c r="N564"/>
  <c r="M564"/>
  <c r="L564"/>
  <c r="O564" s="1"/>
  <c r="S563"/>
  <c r="R563"/>
  <c r="N563"/>
  <c r="M563"/>
  <c r="L563"/>
  <c r="O563" s="1"/>
  <c r="S562"/>
  <c r="R562"/>
  <c r="N562"/>
  <c r="M562"/>
  <c r="L562"/>
  <c r="S561"/>
  <c r="R561"/>
  <c r="N561"/>
  <c r="M561"/>
  <c r="L561"/>
  <c r="S560"/>
  <c r="R560"/>
  <c r="N560"/>
  <c r="M560"/>
  <c r="L560"/>
  <c r="O560" s="1"/>
  <c r="S559"/>
  <c r="R559"/>
  <c r="N559"/>
  <c r="M559"/>
  <c r="L559"/>
  <c r="O559" s="1"/>
  <c r="S558"/>
  <c r="R558"/>
  <c r="N558"/>
  <c r="M558"/>
  <c r="L558"/>
  <c r="S557"/>
  <c r="R557"/>
  <c r="N557"/>
  <c r="M557"/>
  <c r="L557"/>
  <c r="S556"/>
  <c r="R556"/>
  <c r="N556"/>
  <c r="M556"/>
  <c r="L556"/>
  <c r="O556" s="1"/>
  <c r="S555"/>
  <c r="R555"/>
  <c r="N555"/>
  <c r="M555"/>
  <c r="L555"/>
  <c r="O555" s="1"/>
  <c r="S554"/>
  <c r="R554"/>
  <c r="N554"/>
  <c r="M554"/>
  <c r="L554"/>
  <c r="S553"/>
  <c r="R553"/>
  <c r="N553"/>
  <c r="M553"/>
  <c r="L553"/>
  <c r="S552"/>
  <c r="R552"/>
  <c r="N552"/>
  <c r="M552"/>
  <c r="L552"/>
  <c r="O552" s="1"/>
  <c r="S551"/>
  <c r="R551"/>
  <c r="N551"/>
  <c r="M551"/>
  <c r="L551"/>
  <c r="O551" s="1"/>
  <c r="S550"/>
  <c r="R550"/>
  <c r="N550"/>
  <c r="M550"/>
  <c r="L550"/>
  <c r="S549"/>
  <c r="R549"/>
  <c r="N549"/>
  <c r="M549"/>
  <c r="L549"/>
  <c r="S548"/>
  <c r="R548"/>
  <c r="N548"/>
  <c r="M548"/>
  <c r="L548"/>
  <c r="O548" s="1"/>
  <c r="S547"/>
  <c r="R547"/>
  <c r="N547"/>
  <c r="M547"/>
  <c r="L547"/>
  <c r="O547" s="1"/>
  <c r="S546"/>
  <c r="R546"/>
  <c r="N546"/>
  <c r="M546"/>
  <c r="L546"/>
  <c r="S545"/>
  <c r="R545"/>
  <c r="N545"/>
  <c r="M545"/>
  <c r="L545"/>
  <c r="S544"/>
  <c r="R544"/>
  <c r="N544"/>
  <c r="M544"/>
  <c r="L544"/>
  <c r="O544" s="1"/>
  <c r="S498"/>
  <c r="R498"/>
  <c r="N498"/>
  <c r="M498"/>
  <c r="L498"/>
  <c r="O498" s="1"/>
  <c r="S497"/>
  <c r="R497"/>
  <c r="N497"/>
  <c r="M497"/>
  <c r="L497"/>
  <c r="S496"/>
  <c r="R496"/>
  <c r="N496"/>
  <c r="M496"/>
  <c r="L496"/>
  <c r="S495"/>
  <c r="R495"/>
  <c r="N495"/>
  <c r="M495"/>
  <c r="L495"/>
  <c r="O495" s="1"/>
  <c r="S494"/>
  <c r="R494"/>
  <c r="N494"/>
  <c r="M494"/>
  <c r="L494"/>
  <c r="O494" s="1"/>
  <c r="S493"/>
  <c r="R493"/>
  <c r="N493"/>
  <c r="M493"/>
  <c r="L493"/>
  <c r="S492"/>
  <c r="R492"/>
  <c r="N492"/>
  <c r="M492"/>
  <c r="L492"/>
  <c r="S491"/>
  <c r="R491"/>
  <c r="N491"/>
  <c r="M491"/>
  <c r="L491"/>
  <c r="O491" s="1"/>
  <c r="S490"/>
  <c r="R490"/>
  <c r="N490"/>
  <c r="M490"/>
  <c r="L490"/>
  <c r="O490" s="1"/>
  <c r="S489"/>
  <c r="R489"/>
  <c r="N489"/>
  <c r="M489"/>
  <c r="L489"/>
  <c r="S479"/>
  <c r="R479"/>
  <c r="N479"/>
  <c r="M479"/>
  <c r="L479"/>
  <c r="S478"/>
  <c r="R478"/>
  <c r="N478"/>
  <c r="M478"/>
  <c r="L478"/>
  <c r="O478" s="1"/>
  <c r="S477"/>
  <c r="R477"/>
  <c r="N477"/>
  <c r="M477"/>
  <c r="L477"/>
  <c r="O477" s="1"/>
  <c r="S476"/>
  <c r="R476"/>
  <c r="N476"/>
  <c r="M476"/>
  <c r="L476"/>
  <c r="S475"/>
  <c r="R475"/>
  <c r="N475"/>
  <c r="M475"/>
  <c r="L475"/>
  <c r="S474"/>
  <c r="R474"/>
  <c r="N474"/>
  <c r="M474"/>
  <c r="L474"/>
  <c r="O474" s="1"/>
  <c r="S473"/>
  <c r="R473"/>
  <c r="N473"/>
  <c r="M473"/>
  <c r="L473"/>
  <c r="O473" s="1"/>
  <c r="S472"/>
  <c r="R472"/>
  <c r="N472"/>
  <c r="M472"/>
  <c r="L472"/>
  <c r="S471"/>
  <c r="R471"/>
  <c r="N471"/>
  <c r="M471"/>
  <c r="L471"/>
  <c r="S470"/>
  <c r="R470"/>
  <c r="N470"/>
  <c r="M470"/>
  <c r="L470"/>
  <c r="O470" s="1"/>
  <c r="S469"/>
  <c r="R469"/>
  <c r="N469"/>
  <c r="M469"/>
  <c r="L469"/>
  <c r="O469" s="1"/>
  <c r="S468"/>
  <c r="R468"/>
  <c r="N468"/>
  <c r="M468"/>
  <c r="L468"/>
  <c r="S467"/>
  <c r="R467"/>
  <c r="N467"/>
  <c r="M467"/>
  <c r="L467"/>
  <c r="S466"/>
  <c r="R466"/>
  <c r="N466"/>
  <c r="M466"/>
  <c r="L466"/>
  <c r="O466" s="1"/>
  <c r="S456"/>
  <c r="R456"/>
  <c r="N456"/>
  <c r="M456"/>
  <c r="L456"/>
  <c r="O456" s="1"/>
  <c r="S455"/>
  <c r="R455"/>
  <c r="N455"/>
  <c r="M455"/>
  <c r="L455"/>
  <c r="S454"/>
  <c r="R454"/>
  <c r="N454"/>
  <c r="M454"/>
  <c r="L454"/>
  <c r="S453"/>
  <c r="R453"/>
  <c r="N453"/>
  <c r="M453"/>
  <c r="L453"/>
  <c r="O453" s="1"/>
  <c r="S452"/>
  <c r="R452"/>
  <c r="N452"/>
  <c r="M452"/>
  <c r="L452"/>
  <c r="O452" s="1"/>
  <c r="S451"/>
  <c r="R451"/>
  <c r="N451"/>
  <c r="M451"/>
  <c r="L451"/>
  <c r="S434"/>
  <c r="R434"/>
  <c r="N434"/>
  <c r="M434"/>
  <c r="L434"/>
  <c r="S433"/>
  <c r="R433"/>
  <c r="N433"/>
  <c r="M433"/>
  <c r="L433"/>
  <c r="O433" s="1"/>
  <c r="S432"/>
  <c r="R432"/>
  <c r="N432"/>
  <c r="M432"/>
  <c r="L432"/>
  <c r="O432" s="1"/>
  <c r="S431"/>
  <c r="R431"/>
  <c r="N431"/>
  <c r="M431"/>
  <c r="L431"/>
  <c r="S430"/>
  <c r="R430"/>
  <c r="N430"/>
  <c r="M430"/>
  <c r="L430"/>
  <c r="S429"/>
  <c r="R429"/>
  <c r="N429"/>
  <c r="M429"/>
  <c r="L429"/>
  <c r="O429" s="1"/>
  <c r="S428"/>
  <c r="R428"/>
  <c r="N428"/>
  <c r="M428"/>
  <c r="L428"/>
  <c r="O428" s="1"/>
  <c r="S427"/>
  <c r="R427"/>
  <c r="N427"/>
  <c r="M427"/>
  <c r="L427"/>
  <c r="S426"/>
  <c r="R426"/>
  <c r="N426"/>
  <c r="M426"/>
  <c r="L426"/>
  <c r="S425"/>
  <c r="R425"/>
  <c r="N425"/>
  <c r="M425"/>
  <c r="L425"/>
  <c r="O425" s="1"/>
  <c r="S424"/>
  <c r="R424"/>
  <c r="N424"/>
  <c r="M424"/>
  <c r="L424"/>
  <c r="O424" s="1"/>
  <c r="S423"/>
  <c r="R423"/>
  <c r="N423"/>
  <c r="M423"/>
  <c r="L423"/>
  <c r="S422"/>
  <c r="R422"/>
  <c r="N422"/>
  <c r="M422"/>
  <c r="L422"/>
  <c r="S421"/>
  <c r="R421"/>
  <c r="N421"/>
  <c r="M421"/>
  <c r="L421"/>
  <c r="O421" s="1"/>
  <c r="S420"/>
  <c r="R420"/>
  <c r="N420"/>
  <c r="M420"/>
  <c r="L420"/>
  <c r="O420" s="1"/>
  <c r="S419"/>
  <c r="R419"/>
  <c r="N419"/>
  <c r="M419"/>
  <c r="L419"/>
  <c r="S418"/>
  <c r="R418"/>
  <c r="N418"/>
  <c r="M418"/>
  <c r="L418"/>
  <c r="S417"/>
  <c r="R417"/>
  <c r="N417"/>
  <c r="M417"/>
  <c r="L417"/>
  <c r="O417" s="1"/>
  <c r="S416"/>
  <c r="R416"/>
  <c r="N416"/>
  <c r="M416"/>
  <c r="L416"/>
  <c r="O416" s="1"/>
  <c r="S415"/>
  <c r="R415"/>
  <c r="N415"/>
  <c r="M415"/>
  <c r="L415"/>
  <c r="S414"/>
  <c r="R414"/>
  <c r="N414"/>
  <c r="M414"/>
  <c r="L414"/>
  <c r="S413"/>
  <c r="R413"/>
  <c r="N413"/>
  <c r="M413"/>
  <c r="L413"/>
  <c r="O413" s="1"/>
  <c r="S412"/>
  <c r="R412"/>
  <c r="N412"/>
  <c r="M412"/>
  <c r="L412"/>
  <c r="O412" s="1"/>
  <c r="S411"/>
  <c r="R411"/>
  <c r="N411"/>
  <c r="M411"/>
  <c r="L411"/>
  <c r="S410"/>
  <c r="R410"/>
  <c r="N410"/>
  <c r="M410"/>
  <c r="L410"/>
  <c r="S409"/>
  <c r="R409"/>
  <c r="N409"/>
  <c r="M409"/>
  <c r="L409"/>
  <c r="O409" s="1"/>
  <c r="S408"/>
  <c r="R408"/>
  <c r="N408"/>
  <c r="M408"/>
  <c r="L408"/>
  <c r="O408" s="1"/>
  <c r="S407"/>
  <c r="R407"/>
  <c r="N407"/>
  <c r="M407"/>
  <c r="L407"/>
  <c r="S406"/>
  <c r="R406"/>
  <c r="N406"/>
  <c r="M406"/>
  <c r="L406"/>
  <c r="S405"/>
  <c r="R405"/>
  <c r="N405"/>
  <c r="M405"/>
  <c r="L405"/>
  <c r="O405" s="1"/>
  <c r="S404"/>
  <c r="R404"/>
  <c r="N404"/>
  <c r="M404"/>
  <c r="L404"/>
  <c r="O404" s="1"/>
  <c r="S403"/>
  <c r="R403"/>
  <c r="N403"/>
  <c r="M403"/>
  <c r="L403"/>
  <c r="S402"/>
  <c r="R402"/>
  <c r="N402"/>
  <c r="M402"/>
  <c r="L402"/>
  <c r="S401"/>
  <c r="R401"/>
  <c r="N401"/>
  <c r="M401"/>
  <c r="L401"/>
  <c r="O401" s="1"/>
  <c r="S400"/>
  <c r="R400"/>
  <c r="N400"/>
  <c r="M400"/>
  <c r="L400"/>
  <c r="O400" s="1"/>
  <c r="S399"/>
  <c r="R399"/>
  <c r="N399"/>
  <c r="M399"/>
  <c r="L399"/>
  <c r="S398"/>
  <c r="R398"/>
  <c r="N398"/>
  <c r="M398"/>
  <c r="L398"/>
  <c r="S397"/>
  <c r="R397"/>
  <c r="N397"/>
  <c r="M397"/>
  <c r="L397"/>
  <c r="O397" s="1"/>
  <c r="S396"/>
  <c r="R396"/>
  <c r="N396"/>
  <c r="M396"/>
  <c r="L396"/>
  <c r="O396" s="1"/>
  <c r="S395"/>
  <c r="R395"/>
  <c r="N395"/>
  <c r="M395"/>
  <c r="L395"/>
  <c r="S394"/>
  <c r="R394"/>
  <c r="N394"/>
  <c r="M394"/>
  <c r="L394"/>
  <c r="S393"/>
  <c r="R393"/>
  <c r="N393"/>
  <c r="M393"/>
  <c r="L393"/>
  <c r="O393" s="1"/>
  <c r="S392"/>
  <c r="R392"/>
  <c r="N392"/>
  <c r="M392"/>
  <c r="L392"/>
  <c r="O392" s="1"/>
  <c r="S391"/>
  <c r="R391"/>
  <c r="N391"/>
  <c r="M391"/>
  <c r="L391"/>
  <c r="S390"/>
  <c r="R390"/>
  <c r="N390"/>
  <c r="M390"/>
  <c r="L390"/>
  <c r="S389"/>
  <c r="R389"/>
  <c r="N389"/>
  <c r="M389"/>
  <c r="L389"/>
  <c r="O389" s="1"/>
  <c r="S388"/>
  <c r="R388"/>
  <c r="N388"/>
  <c r="M388"/>
  <c r="L388"/>
  <c r="O388" s="1"/>
  <c r="S387"/>
  <c r="R387"/>
  <c r="N387"/>
  <c r="M387"/>
  <c r="L387"/>
  <c r="S386"/>
  <c r="R386"/>
  <c r="N386"/>
  <c r="M386"/>
  <c r="L386"/>
  <c r="S385"/>
  <c r="R385"/>
  <c r="N385"/>
  <c r="M385"/>
  <c r="L385"/>
  <c r="O385" s="1"/>
  <c r="S384"/>
  <c r="R384"/>
  <c r="N384"/>
  <c r="M384"/>
  <c r="L384"/>
  <c r="O384" s="1"/>
  <c r="S383"/>
  <c r="R383"/>
  <c r="N383"/>
  <c r="M383"/>
  <c r="L383"/>
  <c r="S382"/>
  <c r="R382"/>
  <c r="N382"/>
  <c r="M382"/>
  <c r="L382"/>
  <c r="S381"/>
  <c r="R381"/>
  <c r="N381"/>
  <c r="M381"/>
  <c r="L381"/>
  <c r="O381" s="1"/>
  <c r="S380"/>
  <c r="R380"/>
  <c r="N380"/>
  <c r="M380"/>
  <c r="L380"/>
  <c r="O380" s="1"/>
  <c r="S379"/>
  <c r="R379"/>
  <c r="N379"/>
  <c r="M379"/>
  <c r="L379"/>
  <c r="S378"/>
  <c r="R378"/>
  <c r="N378"/>
  <c r="M378"/>
  <c r="L378"/>
  <c r="S377"/>
  <c r="R377"/>
  <c r="N377"/>
  <c r="M377"/>
  <c r="L377"/>
  <c r="O377" s="1"/>
  <c r="S376"/>
  <c r="R376"/>
  <c r="N376"/>
  <c r="M376"/>
  <c r="L376"/>
  <c r="O376" s="1"/>
  <c r="S375"/>
  <c r="R375"/>
  <c r="N375"/>
  <c r="M375"/>
  <c r="L375"/>
  <c r="S374"/>
  <c r="R374"/>
  <c r="N374"/>
  <c r="M374"/>
  <c r="L374"/>
  <c r="S347"/>
  <c r="R347"/>
  <c r="N347"/>
  <c r="M347"/>
  <c r="L347"/>
  <c r="O347" s="1"/>
  <c r="S346"/>
  <c r="R346"/>
  <c r="N346"/>
  <c r="M346"/>
  <c r="L346"/>
  <c r="O346" s="1"/>
  <c r="S345"/>
  <c r="R345"/>
  <c r="N345"/>
  <c r="M345"/>
  <c r="L345"/>
  <c r="S344"/>
  <c r="R344"/>
  <c r="N344"/>
  <c r="L344"/>
  <c r="S343"/>
  <c r="R343"/>
  <c r="N343"/>
  <c r="M343"/>
  <c r="L343"/>
  <c r="S342"/>
  <c r="R342"/>
  <c r="N342"/>
  <c r="M342"/>
  <c r="L342"/>
  <c r="O342" s="1"/>
  <c r="S341"/>
  <c r="R341"/>
  <c r="N341"/>
  <c r="M341"/>
  <c r="L341"/>
  <c r="O341" s="1"/>
  <c r="S340"/>
  <c r="R340"/>
  <c r="N340"/>
  <c r="M340"/>
  <c r="L340"/>
  <c r="S339"/>
  <c r="R339"/>
  <c r="N339"/>
  <c r="M339"/>
  <c r="L339"/>
  <c r="S338"/>
  <c r="R338"/>
  <c r="N338"/>
  <c r="M338"/>
  <c r="L338"/>
  <c r="O338" s="1"/>
  <c r="S337"/>
  <c r="R337"/>
  <c r="N337"/>
  <c r="M337"/>
  <c r="L337"/>
  <c r="O337" s="1"/>
  <c r="S336"/>
  <c r="R336"/>
  <c r="N336"/>
  <c r="M336"/>
  <c r="L336"/>
  <c r="S335"/>
  <c r="R335"/>
  <c r="N335"/>
  <c r="M335"/>
  <c r="L335"/>
  <c r="S334"/>
  <c r="R334"/>
  <c r="N334"/>
  <c r="M334"/>
  <c r="L334"/>
  <c r="O334" s="1"/>
  <c r="S333"/>
  <c r="R333"/>
  <c r="N333"/>
  <c r="M333"/>
  <c r="L333"/>
  <c r="O333" s="1"/>
  <c r="S332"/>
  <c r="R332"/>
  <c r="N332"/>
  <c r="M332"/>
  <c r="L332"/>
  <c r="S331"/>
  <c r="R331"/>
  <c r="N331"/>
  <c r="M331"/>
  <c r="L331"/>
  <c r="S330"/>
  <c r="R330"/>
  <c r="N330"/>
  <c r="M330"/>
  <c r="L330"/>
  <c r="O330" s="1"/>
  <c r="S329"/>
  <c r="R329"/>
  <c r="N329"/>
  <c r="M329"/>
  <c r="L329"/>
  <c r="O329" s="1"/>
  <c r="S328"/>
  <c r="R328"/>
  <c r="N328"/>
  <c r="M328"/>
  <c r="L328"/>
  <c r="S327"/>
  <c r="R327"/>
  <c r="N327"/>
  <c r="M327"/>
  <c r="L327"/>
  <c r="S326"/>
  <c r="R326"/>
  <c r="N326"/>
  <c r="M326"/>
  <c r="L326"/>
  <c r="O326" s="1"/>
  <c r="S325"/>
  <c r="R325"/>
  <c r="N325"/>
  <c r="M325"/>
  <c r="L325"/>
  <c r="O325" s="1"/>
  <c r="S324"/>
  <c r="R324"/>
  <c r="N324"/>
  <c r="M324"/>
  <c r="L324"/>
  <c r="S323"/>
  <c r="R323"/>
  <c r="N323"/>
  <c r="M323"/>
  <c r="L323"/>
  <c r="S322"/>
  <c r="R322"/>
  <c r="N322"/>
  <c r="M322"/>
  <c r="L322"/>
  <c r="O322" s="1"/>
  <c r="S321"/>
  <c r="R321"/>
  <c r="N321"/>
  <c r="M321"/>
  <c r="L321"/>
  <c r="O321" s="1"/>
  <c r="S320"/>
  <c r="R320"/>
  <c r="N320"/>
  <c r="M320"/>
  <c r="L320"/>
  <c r="S319"/>
  <c r="R319"/>
  <c r="N319"/>
  <c r="M319"/>
  <c r="L319"/>
  <c r="S318"/>
  <c r="R318"/>
  <c r="N318"/>
  <c r="M318"/>
  <c r="L318"/>
  <c r="O318" s="1"/>
  <c r="S317"/>
  <c r="R317"/>
  <c r="N317"/>
  <c r="M317"/>
  <c r="L317"/>
  <c r="O317" s="1"/>
  <c r="S308"/>
  <c r="R308"/>
  <c r="N308"/>
  <c r="M308"/>
  <c r="L308"/>
  <c r="S307"/>
  <c r="R307"/>
  <c r="N307"/>
  <c r="M307"/>
  <c r="L307"/>
  <c r="S306"/>
  <c r="R306"/>
  <c r="N306"/>
  <c r="M306"/>
  <c r="L306"/>
  <c r="O306" s="1"/>
  <c r="S305"/>
  <c r="R305"/>
  <c r="N305"/>
  <c r="M305"/>
  <c r="L305"/>
  <c r="O305" s="1"/>
  <c r="S304"/>
  <c r="R304"/>
  <c r="N304"/>
  <c r="M304"/>
  <c r="L304"/>
  <c r="S303"/>
  <c r="R303"/>
  <c r="N303"/>
  <c r="M303"/>
  <c r="L303"/>
  <c r="S302"/>
  <c r="R302"/>
  <c r="N302"/>
  <c r="M302"/>
  <c r="L302"/>
  <c r="O302" s="1"/>
  <c r="S301"/>
  <c r="R301"/>
  <c r="N301"/>
  <c r="M301"/>
  <c r="L301"/>
  <c r="O301" s="1"/>
  <c r="S300"/>
  <c r="R300"/>
  <c r="N300"/>
  <c r="M300"/>
  <c r="L300"/>
  <c r="S299"/>
  <c r="R299"/>
  <c r="N299"/>
  <c r="M299"/>
  <c r="L299"/>
  <c r="S298"/>
  <c r="R298"/>
  <c r="N298"/>
  <c r="M298"/>
  <c r="L298"/>
  <c r="O298" s="1"/>
  <c r="S297"/>
  <c r="R297"/>
  <c r="N297"/>
  <c r="M297"/>
  <c r="L297"/>
  <c r="O297" s="1"/>
  <c r="S296"/>
  <c r="R296"/>
  <c r="N296"/>
  <c r="M296"/>
  <c r="L296"/>
  <c r="S295"/>
  <c r="R295"/>
  <c r="N295"/>
  <c r="M295"/>
  <c r="L295"/>
  <c r="S294"/>
  <c r="R294"/>
  <c r="N294"/>
  <c r="M294"/>
  <c r="L294"/>
  <c r="O294" s="1"/>
  <c r="S293"/>
  <c r="R293"/>
  <c r="N293"/>
  <c r="M293"/>
  <c r="L293"/>
  <c r="O293" s="1"/>
  <c r="S292"/>
  <c r="R292"/>
  <c r="N292"/>
  <c r="M292"/>
  <c r="L292"/>
  <c r="S291"/>
  <c r="R291"/>
  <c r="N291"/>
  <c r="M291"/>
  <c r="L291"/>
  <c r="S290"/>
  <c r="R290"/>
  <c r="N290"/>
  <c r="M290"/>
  <c r="L290"/>
  <c r="O290" s="1"/>
  <c r="S289"/>
  <c r="R289"/>
  <c r="N289"/>
  <c r="M289"/>
  <c r="L289"/>
  <c r="O289" s="1"/>
  <c r="S288"/>
  <c r="R288"/>
  <c r="N288"/>
  <c r="M288"/>
  <c r="L288"/>
  <c r="S287"/>
  <c r="R287"/>
  <c r="N287"/>
  <c r="M287"/>
  <c r="L287"/>
  <c r="S274"/>
  <c r="R274"/>
  <c r="N274"/>
  <c r="M274"/>
  <c r="L274"/>
  <c r="O274" s="1"/>
  <c r="S273"/>
  <c r="R273"/>
  <c r="N273"/>
  <c r="M273"/>
  <c r="L273"/>
  <c r="O273" s="1"/>
  <c r="S272"/>
  <c r="R272"/>
  <c r="N272"/>
  <c r="M272"/>
  <c r="L272"/>
  <c r="S271"/>
  <c r="R271"/>
  <c r="N271"/>
  <c r="M271"/>
  <c r="L271"/>
  <c r="S270"/>
  <c r="R270"/>
  <c r="N270"/>
  <c r="M270"/>
  <c r="L270"/>
  <c r="O270" s="1"/>
  <c r="S269"/>
  <c r="R269"/>
  <c r="N269"/>
  <c r="M269"/>
  <c r="L269"/>
  <c r="O269" s="1"/>
  <c r="S268"/>
  <c r="R268"/>
  <c r="N268"/>
  <c r="M268"/>
  <c r="L268"/>
  <c r="S267"/>
  <c r="R267"/>
  <c r="N267"/>
  <c r="M267"/>
  <c r="L267"/>
  <c r="S266"/>
  <c r="R266"/>
  <c r="N266"/>
  <c r="M266"/>
  <c r="L266"/>
  <c r="O266" s="1"/>
  <c r="S265"/>
  <c r="R265"/>
  <c r="N265"/>
  <c r="M265"/>
  <c r="L265"/>
  <c r="O265" s="1"/>
  <c r="S264"/>
  <c r="R264"/>
  <c r="N264"/>
  <c r="M264"/>
  <c r="L264"/>
  <c r="S263"/>
  <c r="R263"/>
  <c r="N263"/>
  <c r="M263"/>
  <c r="L263"/>
  <c r="S262"/>
  <c r="R262"/>
  <c r="N262"/>
  <c r="M262"/>
  <c r="L262"/>
  <c r="O262" s="1"/>
  <c r="S261"/>
  <c r="R261"/>
  <c r="N261"/>
  <c r="M261"/>
  <c r="L261"/>
  <c r="O261" s="1"/>
  <c r="S260"/>
  <c r="R260"/>
  <c r="N260"/>
  <c r="M260"/>
  <c r="L260"/>
  <c r="S258"/>
  <c r="R258"/>
  <c r="N258"/>
  <c r="M258"/>
  <c r="L258"/>
  <c r="S257"/>
  <c r="R257"/>
  <c r="N257"/>
  <c r="M257"/>
  <c r="L257"/>
  <c r="O257" s="1"/>
  <c r="S256"/>
  <c r="R256"/>
  <c r="N256"/>
  <c r="M256"/>
  <c r="L256"/>
  <c r="O256" s="1"/>
  <c r="S255"/>
  <c r="R255"/>
  <c r="N255"/>
  <c r="M255"/>
  <c r="L255"/>
  <c r="S254"/>
  <c r="R254"/>
  <c r="N254"/>
  <c r="M254"/>
  <c r="L254"/>
  <c r="S253"/>
  <c r="R253"/>
  <c r="N253"/>
  <c r="M253"/>
  <c r="L253"/>
  <c r="O253" s="1"/>
  <c r="S252"/>
  <c r="R252"/>
  <c r="N252"/>
  <c r="M252"/>
  <c r="L252"/>
  <c r="O252" s="1"/>
  <c r="S251"/>
  <c r="R251"/>
  <c r="N251"/>
  <c r="M251"/>
  <c r="L251"/>
  <c r="S235"/>
  <c r="R235"/>
  <c r="N235"/>
  <c r="M235"/>
  <c r="L235"/>
  <c r="S222"/>
  <c r="R222"/>
  <c r="N222"/>
  <c r="M222"/>
  <c r="L222"/>
  <c r="O222" s="1"/>
  <c r="S221"/>
  <c r="R221"/>
  <c r="N221"/>
  <c r="M221"/>
  <c r="L221"/>
  <c r="O221" s="1"/>
  <c r="S220"/>
  <c r="R220"/>
  <c r="N220"/>
  <c r="M220"/>
  <c r="L220"/>
  <c r="S219"/>
  <c r="R219"/>
  <c r="N219"/>
  <c r="M219"/>
  <c r="L219"/>
  <c r="S218"/>
  <c r="R218"/>
  <c r="N218"/>
  <c r="M218"/>
  <c r="L218"/>
  <c r="O218" s="1"/>
  <c r="S217"/>
  <c r="R217"/>
  <c r="N217"/>
  <c r="M217"/>
  <c r="L217"/>
  <c r="O217" s="1"/>
  <c r="S216"/>
  <c r="R216"/>
  <c r="N216"/>
  <c r="M216"/>
  <c r="L216"/>
  <c r="S215"/>
  <c r="R215"/>
  <c r="N215"/>
  <c r="M215"/>
  <c r="L215"/>
  <c r="S214"/>
  <c r="R214"/>
  <c r="N214"/>
  <c r="M214"/>
  <c r="L214"/>
  <c r="O214" s="1"/>
  <c r="S213"/>
  <c r="R213"/>
  <c r="N213"/>
  <c r="M213"/>
  <c r="L213"/>
  <c r="O213" s="1"/>
  <c r="S212"/>
  <c r="R212"/>
  <c r="N212"/>
  <c r="M212"/>
  <c r="L212"/>
  <c r="S211"/>
  <c r="R211"/>
  <c r="N211"/>
  <c r="M211"/>
  <c r="L211"/>
  <c r="S210"/>
  <c r="R210"/>
  <c r="N210"/>
  <c r="M210"/>
  <c r="L210"/>
  <c r="O210" s="1"/>
  <c r="S209"/>
  <c r="R209"/>
  <c r="N209"/>
  <c r="M209"/>
  <c r="L209"/>
  <c r="O209" s="1"/>
  <c r="S202"/>
  <c r="R202"/>
  <c r="N202"/>
  <c r="M202"/>
  <c r="L202"/>
  <c r="S201"/>
  <c r="R201"/>
  <c r="N201"/>
  <c r="M201"/>
  <c r="L201"/>
  <c r="S200"/>
  <c r="R200"/>
  <c r="N200"/>
  <c r="M200"/>
  <c r="L200"/>
  <c r="O200" s="1"/>
  <c r="S199"/>
  <c r="R199"/>
  <c r="N199"/>
  <c r="M199"/>
  <c r="L199"/>
  <c r="O199" s="1"/>
  <c r="S198"/>
  <c r="R198"/>
  <c r="N198"/>
  <c r="M198"/>
  <c r="L198"/>
  <c r="S197"/>
  <c r="R197"/>
  <c r="N197"/>
  <c r="M197"/>
  <c r="L197"/>
  <c r="S196"/>
  <c r="R196"/>
  <c r="N196"/>
  <c r="M196"/>
  <c r="L196"/>
  <c r="O196" s="1"/>
  <c r="S195"/>
  <c r="R195"/>
  <c r="N195"/>
  <c r="M195"/>
  <c r="L195"/>
  <c r="O195" s="1"/>
  <c r="S194"/>
  <c r="R194"/>
  <c r="N194"/>
  <c r="M194"/>
  <c r="L194"/>
  <c r="S193"/>
  <c r="R193"/>
  <c r="N193"/>
  <c r="M193"/>
  <c r="L193"/>
  <c r="S192"/>
  <c r="R192"/>
  <c r="N192"/>
  <c r="M192"/>
  <c r="L192"/>
  <c r="O192" s="1"/>
  <c r="S191"/>
  <c r="R191"/>
  <c r="N191"/>
  <c r="M191"/>
  <c r="L191"/>
  <c r="O191" s="1"/>
  <c r="S190"/>
  <c r="R190"/>
  <c r="N190"/>
  <c r="M190"/>
  <c r="L190"/>
  <c r="S189"/>
  <c r="R189"/>
  <c r="N189"/>
  <c r="M189"/>
  <c r="L189"/>
  <c r="S188"/>
  <c r="R188"/>
  <c r="N188"/>
  <c r="M188"/>
  <c r="L188"/>
  <c r="O188" s="1"/>
  <c r="S187"/>
  <c r="R187"/>
  <c r="N187"/>
  <c r="M187"/>
  <c r="L187"/>
  <c r="O187" s="1"/>
  <c r="S186"/>
  <c r="R186"/>
  <c r="N186"/>
  <c r="M186"/>
  <c r="L186"/>
  <c r="S185"/>
  <c r="R185"/>
  <c r="N185"/>
  <c r="M185"/>
  <c r="L185"/>
  <c r="S184"/>
  <c r="R184"/>
  <c r="N184"/>
  <c r="M184"/>
  <c r="L184"/>
  <c r="O184" s="1"/>
  <c r="S183"/>
  <c r="R183"/>
  <c r="N183"/>
  <c r="M183"/>
  <c r="L183"/>
  <c r="O183" s="1"/>
  <c r="S182"/>
  <c r="R182"/>
  <c r="N182"/>
  <c r="M182"/>
  <c r="L182"/>
  <c r="S181"/>
  <c r="R181"/>
  <c r="N181"/>
  <c r="M181"/>
  <c r="L181"/>
  <c r="S180"/>
  <c r="R180"/>
  <c r="N180"/>
  <c r="M180"/>
  <c r="L180"/>
  <c r="O180" s="1"/>
  <c r="S179"/>
  <c r="R179"/>
  <c r="N179"/>
  <c r="M179"/>
  <c r="L179"/>
  <c r="O179" s="1"/>
  <c r="S178"/>
  <c r="R178"/>
  <c r="N178"/>
  <c r="M178"/>
  <c r="L178"/>
  <c r="S177"/>
  <c r="R177"/>
  <c r="N177"/>
  <c r="M177"/>
  <c r="L177"/>
  <c r="S176"/>
  <c r="R176"/>
  <c r="N176"/>
  <c r="M176"/>
  <c r="L176"/>
  <c r="O176" s="1"/>
  <c r="S175"/>
  <c r="R175"/>
  <c r="N175"/>
  <c r="M175"/>
  <c r="L175"/>
  <c r="O175" s="1"/>
  <c r="S174"/>
  <c r="R174"/>
  <c r="N174"/>
  <c r="M174"/>
  <c r="L174"/>
  <c r="S173"/>
  <c r="R173"/>
  <c r="N173"/>
  <c r="M173"/>
  <c r="L173"/>
  <c r="S172"/>
  <c r="R172"/>
  <c r="N172"/>
  <c r="M172"/>
  <c r="L172"/>
  <c r="O172" s="1"/>
  <c r="S171"/>
  <c r="R171"/>
  <c r="N171"/>
  <c r="M171"/>
  <c r="L171"/>
  <c r="O171" s="1"/>
  <c r="S170"/>
  <c r="R170"/>
  <c r="N170"/>
  <c r="M170"/>
  <c r="L170"/>
  <c r="S169"/>
  <c r="R169"/>
  <c r="N169"/>
  <c r="M169"/>
  <c r="L169"/>
  <c r="S168"/>
  <c r="R168"/>
  <c r="N168"/>
  <c r="M168"/>
  <c r="L168"/>
  <c r="O168" s="1"/>
  <c r="S167"/>
  <c r="R167"/>
  <c r="N167"/>
  <c r="M167"/>
  <c r="L167"/>
  <c r="O167" s="1"/>
  <c r="S166"/>
  <c r="R166"/>
  <c r="N166"/>
  <c r="M166"/>
  <c r="L166"/>
  <c r="S165"/>
  <c r="R165"/>
  <c r="N165"/>
  <c r="M165"/>
  <c r="L165"/>
  <c r="S164"/>
  <c r="R164"/>
  <c r="N164"/>
  <c r="M164"/>
  <c r="L164"/>
  <c r="O164" s="1"/>
  <c r="S163"/>
  <c r="R163"/>
  <c r="N163"/>
  <c r="M163"/>
  <c r="L163"/>
  <c r="O163" s="1"/>
  <c r="S162"/>
  <c r="R162"/>
  <c r="N162"/>
  <c r="M162"/>
  <c r="L162"/>
  <c r="S161"/>
  <c r="R161"/>
  <c r="N161"/>
  <c r="M161"/>
  <c r="L161"/>
  <c r="S160"/>
  <c r="R160"/>
  <c r="N160"/>
  <c r="M160"/>
  <c r="L160"/>
  <c r="O160" s="1"/>
  <c r="S159"/>
  <c r="R159"/>
  <c r="N159"/>
  <c r="M159"/>
  <c r="L159"/>
  <c r="O159" s="1"/>
  <c r="S158"/>
  <c r="R158"/>
  <c r="N158"/>
  <c r="M158"/>
  <c r="L158"/>
  <c r="S157"/>
  <c r="R157"/>
  <c r="N157"/>
  <c r="M157"/>
  <c r="L157"/>
  <c r="S156"/>
  <c r="R156"/>
  <c r="N156"/>
  <c r="M156"/>
  <c r="L156"/>
  <c r="O156" s="1"/>
  <c r="S155"/>
  <c r="R155"/>
  <c r="N155"/>
  <c r="M155"/>
  <c r="L155"/>
  <c r="O155" s="1"/>
  <c r="S154"/>
  <c r="R154"/>
  <c r="N154"/>
  <c r="M154"/>
  <c r="L154"/>
  <c r="S153"/>
  <c r="R153"/>
  <c r="N153"/>
  <c r="M153"/>
  <c r="L153"/>
  <c r="S152"/>
  <c r="R152"/>
  <c r="N152"/>
  <c r="M152"/>
  <c r="L152"/>
  <c r="O152" s="1"/>
  <c r="S151"/>
  <c r="R151"/>
  <c r="N151"/>
  <c r="M151"/>
  <c r="L151"/>
  <c r="O151" s="1"/>
  <c r="S150"/>
  <c r="R150"/>
  <c r="N150"/>
  <c r="M150"/>
  <c r="L150"/>
  <c r="S149"/>
  <c r="R149"/>
  <c r="N149"/>
  <c r="M149"/>
  <c r="L149"/>
  <c r="S148"/>
  <c r="R148"/>
  <c r="N148"/>
  <c r="M148"/>
  <c r="L148"/>
  <c r="O148" s="1"/>
  <c r="S147"/>
  <c r="R147"/>
  <c r="N147"/>
  <c r="M147"/>
  <c r="L147"/>
  <c r="O147" s="1"/>
  <c r="S146"/>
  <c r="R146"/>
  <c r="N146"/>
  <c r="M146"/>
  <c r="L146"/>
  <c r="S145"/>
  <c r="R145"/>
  <c r="N145"/>
  <c r="M145"/>
  <c r="L145"/>
  <c r="S144"/>
  <c r="R144"/>
  <c r="N144"/>
  <c r="M144"/>
  <c r="L144"/>
  <c r="O144" s="1"/>
  <c r="S143"/>
  <c r="R143"/>
  <c r="N143"/>
  <c r="M143"/>
  <c r="L143"/>
  <c r="O143" s="1"/>
  <c r="S142"/>
  <c r="R142"/>
  <c r="N142"/>
  <c r="M142"/>
  <c r="L142"/>
  <c r="S141"/>
  <c r="R141"/>
  <c r="N141"/>
  <c r="M141"/>
  <c r="L141"/>
  <c r="S140"/>
  <c r="R140"/>
  <c r="N140"/>
  <c r="M140"/>
  <c r="L140"/>
  <c r="O140" s="1"/>
  <c r="S131"/>
  <c r="R131"/>
  <c r="N131"/>
  <c r="M131"/>
  <c r="L131"/>
  <c r="O131" s="1"/>
  <c r="S104"/>
  <c r="R104"/>
  <c r="N104"/>
  <c r="M104"/>
  <c r="L104"/>
  <c r="S103"/>
  <c r="R103"/>
  <c r="N103"/>
  <c r="M103"/>
  <c r="L103"/>
  <c r="S102"/>
  <c r="R102"/>
  <c r="N102"/>
  <c r="M102"/>
  <c r="L102"/>
  <c r="O102" s="1"/>
  <c r="S101"/>
  <c r="R101"/>
  <c r="N101"/>
  <c r="M101"/>
  <c r="L101"/>
  <c r="O101" s="1"/>
  <c r="S100"/>
  <c r="R100"/>
  <c r="N100"/>
  <c r="M100"/>
  <c r="L100"/>
  <c r="S77"/>
  <c r="R77"/>
  <c r="N77"/>
  <c r="M77"/>
  <c r="L77"/>
  <c r="S76"/>
  <c r="R76"/>
  <c r="N76"/>
  <c r="M76"/>
  <c r="L76"/>
  <c r="O76" s="1"/>
  <c r="S75"/>
  <c r="R75"/>
  <c r="N75"/>
  <c r="M75"/>
  <c r="L75"/>
  <c r="O75" s="1"/>
  <c r="S74"/>
  <c r="R74"/>
  <c r="N74"/>
  <c r="M74"/>
  <c r="L74"/>
  <c r="S73"/>
  <c r="R73"/>
  <c r="N73"/>
  <c r="M73"/>
  <c r="L73"/>
  <c r="S72"/>
  <c r="R72"/>
  <c r="N72"/>
  <c r="M72"/>
  <c r="L72"/>
  <c r="O72" s="1"/>
  <c r="S71"/>
  <c r="R71"/>
  <c r="N71"/>
  <c r="M71"/>
  <c r="L71"/>
  <c r="O71" s="1"/>
  <c r="S70"/>
  <c r="R70"/>
  <c r="N70"/>
  <c r="M70"/>
  <c r="L70"/>
  <c r="S69"/>
  <c r="R69"/>
  <c r="N69"/>
  <c r="M69"/>
  <c r="L69"/>
  <c r="S68"/>
  <c r="R68"/>
  <c r="N68"/>
  <c r="M68"/>
  <c r="L68"/>
  <c r="O68" s="1"/>
  <c r="S67"/>
  <c r="R67"/>
  <c r="N67"/>
  <c r="M67"/>
  <c r="L67"/>
  <c r="O67" s="1"/>
  <c r="S66"/>
  <c r="R66"/>
  <c r="N66"/>
  <c r="M66"/>
  <c r="L66"/>
  <c r="S65"/>
  <c r="R65"/>
  <c r="N65"/>
  <c r="L65"/>
  <c r="S64"/>
  <c r="R64"/>
  <c r="N64"/>
  <c r="M64"/>
  <c r="L64"/>
  <c r="S63"/>
  <c r="R63"/>
  <c r="N63"/>
  <c r="M63"/>
  <c r="L63"/>
  <c r="O63" s="1"/>
  <c r="S62"/>
  <c r="R62"/>
  <c r="N62"/>
  <c r="M62"/>
  <c r="L62"/>
  <c r="O62" s="1"/>
  <c r="S61"/>
  <c r="R61"/>
  <c r="N61"/>
  <c r="M61"/>
  <c r="L61"/>
  <c r="S60"/>
  <c r="R60"/>
  <c r="N60"/>
  <c r="M60"/>
  <c r="L60"/>
  <c r="S59"/>
  <c r="R59"/>
  <c r="N59"/>
  <c r="M59"/>
  <c r="L59"/>
  <c r="O59" s="1"/>
  <c r="S58"/>
  <c r="R58"/>
  <c r="N58"/>
  <c r="M58"/>
  <c r="L58"/>
  <c r="O58" s="1"/>
  <c r="S57"/>
  <c r="R57"/>
  <c r="N57"/>
  <c r="M57"/>
  <c r="L57"/>
  <c r="S56"/>
  <c r="R56"/>
  <c r="N56"/>
  <c r="M56"/>
  <c r="L56"/>
  <c r="S42"/>
  <c r="R42"/>
  <c r="N42"/>
  <c r="M42"/>
  <c r="L42"/>
  <c r="O42" s="1"/>
  <c r="S41"/>
  <c r="R41"/>
  <c r="N41"/>
  <c r="M41"/>
  <c r="L41"/>
  <c r="O41" s="1"/>
  <c r="S40"/>
  <c r="R40"/>
  <c r="N40"/>
  <c r="M40"/>
  <c r="L40"/>
  <c r="S39"/>
  <c r="R39"/>
  <c r="N39"/>
  <c r="M39"/>
  <c r="L39"/>
  <c r="S38"/>
  <c r="R38"/>
  <c r="N38"/>
  <c r="M38"/>
  <c r="L38"/>
  <c r="O38" s="1"/>
  <c r="S37"/>
  <c r="R37"/>
  <c r="N37"/>
  <c r="M37"/>
  <c r="L37"/>
  <c r="O37" s="1"/>
  <c r="S36"/>
  <c r="R36"/>
  <c r="N36"/>
  <c r="M36"/>
  <c r="L36"/>
  <c r="S35"/>
  <c r="R35"/>
  <c r="N35"/>
  <c r="M35"/>
  <c r="L35"/>
  <c r="S25"/>
  <c r="R25"/>
  <c r="N25"/>
  <c r="M25"/>
  <c r="L25"/>
  <c r="O25" s="1"/>
  <c r="S24"/>
  <c r="R24"/>
  <c r="N24"/>
  <c r="M24"/>
  <c r="L24"/>
  <c r="O24" s="1"/>
  <c r="S23"/>
  <c r="R23"/>
  <c r="N23"/>
  <c r="M23"/>
  <c r="L23"/>
  <c r="S22"/>
  <c r="R22"/>
  <c r="N22"/>
  <c r="M22"/>
  <c r="L22"/>
  <c r="S21"/>
  <c r="R21"/>
  <c r="N21"/>
  <c r="M21"/>
  <c r="L21"/>
  <c r="O21" s="1"/>
  <c r="S20"/>
  <c r="R20"/>
  <c r="N20"/>
  <c r="M20"/>
  <c r="L20"/>
  <c r="O20" s="1"/>
  <c r="S19"/>
  <c r="R19"/>
  <c r="N19"/>
  <c r="M19"/>
  <c r="L19"/>
  <c r="S18"/>
  <c r="R18"/>
  <c r="N18"/>
  <c r="M18"/>
  <c r="L18"/>
  <c r="S17"/>
  <c r="R17"/>
  <c r="N17"/>
  <c r="M17"/>
  <c r="L17"/>
  <c r="O17" s="1"/>
  <c r="S16"/>
  <c r="R16"/>
  <c r="N16"/>
  <c r="M16"/>
  <c r="L16"/>
  <c r="O16" s="1"/>
  <c r="S15"/>
  <c r="R15"/>
  <c r="N15"/>
  <c r="M15"/>
  <c r="L15"/>
  <c r="S14"/>
  <c r="R14"/>
  <c r="N14"/>
  <c r="M14"/>
  <c r="L14"/>
  <c r="S12"/>
  <c r="R12"/>
  <c r="N12"/>
  <c r="M12"/>
  <c r="L12"/>
  <c r="O12" s="1"/>
  <c r="S13"/>
  <c r="R13"/>
  <c r="N13"/>
  <c r="M13"/>
  <c r="L13"/>
  <c r="O13" s="1"/>
  <c r="S582"/>
  <c r="R582"/>
  <c r="N582"/>
  <c r="M582"/>
  <c r="L582"/>
  <c r="S543"/>
  <c r="R543"/>
  <c r="N543"/>
  <c r="M543"/>
  <c r="L543"/>
  <c r="S542"/>
  <c r="R542"/>
  <c r="N542"/>
  <c r="M542"/>
  <c r="L542"/>
  <c r="O542" s="1"/>
  <c r="S541"/>
  <c r="R541"/>
  <c r="N541"/>
  <c r="M541"/>
  <c r="L541"/>
  <c r="S540"/>
  <c r="R540"/>
  <c r="N540"/>
  <c r="M540"/>
  <c r="L540"/>
  <c r="S539"/>
  <c r="R539"/>
  <c r="N539"/>
  <c r="M539"/>
  <c r="L539"/>
  <c r="O539" s="1"/>
  <c r="S538"/>
  <c r="R538"/>
  <c r="N538"/>
  <c r="M538"/>
  <c r="L538"/>
  <c r="O538" s="1"/>
  <c r="S537"/>
  <c r="R537"/>
  <c r="N537"/>
  <c r="M537"/>
  <c r="L537"/>
  <c r="S536"/>
  <c r="R536"/>
  <c r="N536"/>
  <c r="M536"/>
  <c r="L536"/>
  <c r="S535"/>
  <c r="R535"/>
  <c r="N535"/>
  <c r="M535"/>
  <c r="L535"/>
  <c r="O535" s="1"/>
  <c r="S534"/>
  <c r="R534"/>
  <c r="N534"/>
  <c r="M534"/>
  <c r="L534"/>
  <c r="O534" s="1"/>
  <c r="S533"/>
  <c r="R533"/>
  <c r="N533"/>
  <c r="M533"/>
  <c r="L533"/>
  <c r="S532"/>
  <c r="R532"/>
  <c r="N532"/>
  <c r="M532"/>
  <c r="L532"/>
  <c r="S531"/>
  <c r="R531"/>
  <c r="N531"/>
  <c r="M531"/>
  <c r="L531"/>
  <c r="O531" s="1"/>
  <c r="S530"/>
  <c r="R530"/>
  <c r="N530"/>
  <c r="M530"/>
  <c r="L530"/>
  <c r="O530" s="1"/>
  <c r="S529"/>
  <c r="R529"/>
  <c r="N529"/>
  <c r="M529"/>
  <c r="L529"/>
  <c r="S528"/>
  <c r="R528"/>
  <c r="N528"/>
  <c r="M528"/>
  <c r="L528"/>
  <c r="S527"/>
  <c r="R527"/>
  <c r="N527"/>
  <c r="M527"/>
  <c r="L527"/>
  <c r="O527" s="1"/>
  <c r="S526"/>
  <c r="R526"/>
  <c r="N526"/>
  <c r="M526"/>
  <c r="L526"/>
  <c r="O526" s="1"/>
  <c r="S525"/>
  <c r="R525"/>
  <c r="N525"/>
  <c r="M525"/>
  <c r="L525"/>
  <c r="S524"/>
  <c r="R524"/>
  <c r="N524"/>
  <c r="M524"/>
  <c r="L524"/>
  <c r="S523"/>
  <c r="R523"/>
  <c r="N523"/>
  <c r="M523"/>
  <c r="L523"/>
  <c r="O523" s="1"/>
  <c r="S522"/>
  <c r="R522"/>
  <c r="N522"/>
  <c r="M522"/>
  <c r="L522"/>
  <c r="S521"/>
  <c r="R521"/>
  <c r="N521"/>
  <c r="M521"/>
  <c r="L521"/>
  <c r="S520"/>
  <c r="R520"/>
  <c r="N520"/>
  <c r="M520"/>
  <c r="L520"/>
  <c r="S519"/>
  <c r="R519"/>
  <c r="N519"/>
  <c r="M519"/>
  <c r="L519"/>
  <c r="O519" s="1"/>
  <c r="S518"/>
  <c r="R518"/>
  <c r="N518"/>
  <c r="M518"/>
  <c r="L518"/>
  <c r="S517"/>
  <c r="R517"/>
  <c r="N517"/>
  <c r="M517"/>
  <c r="L517"/>
  <c r="S516"/>
  <c r="R516"/>
  <c r="N516"/>
  <c r="M516"/>
  <c r="L516"/>
  <c r="S515"/>
  <c r="R515"/>
  <c r="N515"/>
  <c r="M515"/>
  <c r="L515"/>
  <c r="O515" s="1"/>
  <c r="S514"/>
  <c r="R514"/>
  <c r="N514"/>
  <c r="M514"/>
  <c r="L514"/>
  <c r="S513"/>
  <c r="R513"/>
  <c r="N513"/>
  <c r="M513"/>
  <c r="L513"/>
  <c r="S512"/>
  <c r="R512"/>
  <c r="N512"/>
  <c r="M512"/>
  <c r="L512"/>
  <c r="S511"/>
  <c r="R511"/>
  <c r="N511"/>
  <c r="M511"/>
  <c r="L511"/>
  <c r="O511" s="1"/>
  <c r="S510"/>
  <c r="R510"/>
  <c r="N510"/>
  <c r="M510"/>
  <c r="L510"/>
  <c r="O510" s="1"/>
  <c r="S509"/>
  <c r="R509"/>
  <c r="N509"/>
  <c r="M509"/>
  <c r="L509"/>
  <c r="S508"/>
  <c r="R508"/>
  <c r="N508"/>
  <c r="M508"/>
  <c r="L508"/>
  <c r="O508" s="1"/>
  <c r="S507"/>
  <c r="R507"/>
  <c r="N507"/>
  <c r="M507"/>
  <c r="L507"/>
  <c r="S506"/>
  <c r="R506"/>
  <c r="N506"/>
  <c r="M506"/>
  <c r="L506"/>
  <c r="S505"/>
  <c r="R505"/>
  <c r="N505"/>
  <c r="M505"/>
  <c r="L505"/>
  <c r="S504"/>
  <c r="R504"/>
  <c r="N504"/>
  <c r="M504"/>
  <c r="L504"/>
  <c r="O504" s="1"/>
  <c r="S503"/>
  <c r="R503"/>
  <c r="N503"/>
  <c r="M503"/>
  <c r="L503"/>
  <c r="S502"/>
  <c r="R502"/>
  <c r="N502"/>
  <c r="M502"/>
  <c r="L502"/>
  <c r="S501"/>
  <c r="R501"/>
  <c r="N501"/>
  <c r="M501"/>
  <c r="L501"/>
  <c r="S500"/>
  <c r="R500"/>
  <c r="N500"/>
  <c r="M500"/>
  <c r="L500"/>
  <c r="O500" s="1"/>
  <c r="S499"/>
  <c r="R499"/>
  <c r="N499"/>
  <c r="M499"/>
  <c r="L499"/>
  <c r="S488"/>
  <c r="R488"/>
  <c r="N488"/>
  <c r="M488"/>
  <c r="L488"/>
  <c r="S487"/>
  <c r="R487"/>
  <c r="N487"/>
  <c r="M487"/>
  <c r="L487"/>
  <c r="S486"/>
  <c r="R486"/>
  <c r="N486"/>
  <c r="M486"/>
  <c r="L486"/>
  <c r="O486" s="1"/>
  <c r="S485"/>
  <c r="R485"/>
  <c r="N485"/>
  <c r="M485"/>
  <c r="L485"/>
  <c r="S484"/>
  <c r="R484"/>
  <c r="N484"/>
  <c r="M484"/>
  <c r="L484"/>
  <c r="S483"/>
  <c r="R483"/>
  <c r="N483"/>
  <c r="M483"/>
  <c r="L483"/>
  <c r="S482"/>
  <c r="R482"/>
  <c r="N482"/>
  <c r="M482"/>
  <c r="L482"/>
  <c r="S481"/>
  <c r="R481"/>
  <c r="N481"/>
  <c r="M481"/>
  <c r="L481"/>
  <c r="S480"/>
  <c r="R480"/>
  <c r="N480"/>
  <c r="M480"/>
  <c r="L480"/>
  <c r="S465"/>
  <c r="R465"/>
  <c r="N465"/>
  <c r="M465"/>
  <c r="L465"/>
  <c r="S464"/>
  <c r="R464"/>
  <c r="N464"/>
  <c r="M464"/>
  <c r="L464"/>
  <c r="S463"/>
  <c r="R463"/>
  <c r="N463"/>
  <c r="M463"/>
  <c r="L463"/>
  <c r="S462"/>
  <c r="R462"/>
  <c r="N462"/>
  <c r="M462"/>
  <c r="L462"/>
  <c r="S461"/>
  <c r="R461"/>
  <c r="N461"/>
  <c r="M461"/>
  <c r="L461"/>
  <c r="S460"/>
  <c r="R460"/>
  <c r="N460"/>
  <c r="M460"/>
  <c r="L460"/>
  <c r="S459"/>
  <c r="R459"/>
  <c r="N459"/>
  <c r="M459"/>
  <c r="L459"/>
  <c r="S458"/>
  <c r="R458"/>
  <c r="N458"/>
  <c r="M458"/>
  <c r="L458"/>
  <c r="O458" s="1"/>
  <c r="S457"/>
  <c r="R457"/>
  <c r="N457"/>
  <c r="M457"/>
  <c r="L457"/>
  <c r="O457" s="1"/>
  <c r="S450"/>
  <c r="R450"/>
  <c r="N450"/>
  <c r="M450"/>
  <c r="L450"/>
  <c r="S449"/>
  <c r="R449"/>
  <c r="N449"/>
  <c r="M449"/>
  <c r="L449"/>
  <c r="S448"/>
  <c r="R448"/>
  <c r="N448"/>
  <c r="M448"/>
  <c r="L448"/>
  <c r="O448" s="1"/>
  <c r="S447"/>
  <c r="R447"/>
  <c r="N447"/>
  <c r="M447"/>
  <c r="L447"/>
  <c r="S446"/>
  <c r="R446"/>
  <c r="N446"/>
  <c r="M446"/>
  <c r="L446"/>
  <c r="S445"/>
  <c r="R445"/>
  <c r="N445"/>
  <c r="M445"/>
  <c r="L445"/>
  <c r="S444"/>
  <c r="R444"/>
  <c r="N444"/>
  <c r="M444"/>
  <c r="L444"/>
  <c r="O444" s="1"/>
  <c r="S443"/>
  <c r="R443"/>
  <c r="N443"/>
  <c r="M443"/>
  <c r="L443"/>
  <c r="S442"/>
  <c r="R442"/>
  <c r="N442"/>
  <c r="M442"/>
  <c r="L442"/>
  <c r="S441"/>
  <c r="R441"/>
  <c r="N441"/>
  <c r="M441"/>
  <c r="L441"/>
  <c r="S440"/>
  <c r="R440"/>
  <c r="N440"/>
  <c r="M440"/>
  <c r="L440"/>
  <c r="O440" s="1"/>
  <c r="S439"/>
  <c r="R439"/>
  <c r="N439"/>
  <c r="M439"/>
  <c r="L439"/>
  <c r="S438"/>
  <c r="R438"/>
  <c r="N438"/>
  <c r="M438"/>
  <c r="L438"/>
  <c r="S437"/>
  <c r="R437"/>
  <c r="N437"/>
  <c r="M437"/>
  <c r="L437"/>
  <c r="O437" s="1"/>
  <c r="S436"/>
  <c r="R436"/>
  <c r="N436"/>
  <c r="M436"/>
  <c r="L436"/>
  <c r="O436" s="1"/>
  <c r="S435"/>
  <c r="R435"/>
  <c r="N435"/>
  <c r="M435"/>
  <c r="L435"/>
  <c r="S373"/>
  <c r="R373"/>
  <c r="N373"/>
  <c r="M373"/>
  <c r="L373"/>
  <c r="S372"/>
  <c r="R372"/>
  <c r="N372"/>
  <c r="M372"/>
  <c r="L372"/>
  <c r="O372" s="1"/>
  <c r="S371"/>
  <c r="R371"/>
  <c r="N371"/>
  <c r="M371"/>
  <c r="L371"/>
  <c r="O371" s="1"/>
  <c r="S370"/>
  <c r="R370"/>
  <c r="N370"/>
  <c r="M370"/>
  <c r="L370"/>
  <c r="S369"/>
  <c r="R369"/>
  <c r="N369"/>
  <c r="M369"/>
  <c r="L369"/>
  <c r="S368"/>
  <c r="R368"/>
  <c r="N368"/>
  <c r="M368"/>
  <c r="L368"/>
  <c r="O368" s="1"/>
  <c r="S367"/>
  <c r="R367"/>
  <c r="N367"/>
  <c r="M367"/>
  <c r="L367"/>
  <c r="S366"/>
  <c r="R366"/>
  <c r="N366"/>
  <c r="M366"/>
  <c r="L366"/>
  <c r="S365"/>
  <c r="R365"/>
  <c r="N365"/>
  <c r="M365"/>
  <c r="L365"/>
  <c r="O365" s="1"/>
  <c r="S364"/>
  <c r="R364"/>
  <c r="N364"/>
  <c r="M364"/>
  <c r="L364"/>
  <c r="O364" s="1"/>
  <c r="S363"/>
  <c r="R363"/>
  <c r="N363"/>
  <c r="M363"/>
  <c r="L363"/>
  <c r="S362"/>
  <c r="R362"/>
  <c r="N362"/>
  <c r="M362"/>
  <c r="L362"/>
  <c r="S361"/>
  <c r="R361"/>
  <c r="N361"/>
  <c r="M361"/>
  <c r="L361"/>
  <c r="O361" s="1"/>
  <c r="S360"/>
  <c r="R360"/>
  <c r="N360"/>
  <c r="M360"/>
  <c r="L360"/>
  <c r="O360" s="1"/>
  <c r="S359"/>
  <c r="R359"/>
  <c r="N359"/>
  <c r="M359"/>
  <c r="L359"/>
  <c r="S358"/>
  <c r="R358"/>
  <c r="N358"/>
  <c r="M358"/>
  <c r="L358"/>
  <c r="S357"/>
  <c r="R357"/>
  <c r="N357"/>
  <c r="M357"/>
  <c r="L357"/>
  <c r="O357" s="1"/>
  <c r="S356"/>
  <c r="R356"/>
  <c r="N356"/>
  <c r="M356"/>
  <c r="L356"/>
  <c r="O356" s="1"/>
  <c r="S355"/>
  <c r="R355"/>
  <c r="N355"/>
  <c r="M355"/>
  <c r="L355"/>
  <c r="S354"/>
  <c r="R354"/>
  <c r="N354"/>
  <c r="M354"/>
  <c r="L354"/>
  <c r="O354" s="1"/>
  <c r="S353"/>
  <c r="R353"/>
  <c r="N353"/>
  <c r="M353"/>
  <c r="L353"/>
  <c r="O353" s="1"/>
  <c r="S352"/>
  <c r="R352"/>
  <c r="N352"/>
  <c r="M352"/>
  <c r="L352"/>
  <c r="S351"/>
  <c r="R351"/>
  <c r="N351"/>
  <c r="M351"/>
  <c r="L351"/>
  <c r="S350"/>
  <c r="R350"/>
  <c r="N350"/>
  <c r="M350"/>
  <c r="L350"/>
  <c r="O350" s="1"/>
  <c r="S349"/>
  <c r="R349"/>
  <c r="N349"/>
  <c r="M349"/>
  <c r="L349"/>
  <c r="O349" s="1"/>
  <c r="S348"/>
  <c r="R348"/>
  <c r="N348"/>
  <c r="M348"/>
  <c r="L348"/>
  <c r="S316"/>
  <c r="R316"/>
  <c r="N316"/>
  <c r="M316"/>
  <c r="L316"/>
  <c r="S315"/>
  <c r="R315"/>
  <c r="N315"/>
  <c r="M315"/>
  <c r="L315"/>
  <c r="S314"/>
  <c r="R314"/>
  <c r="N314"/>
  <c r="M314"/>
  <c r="L314"/>
  <c r="O314" s="1"/>
  <c r="S313"/>
  <c r="R313"/>
  <c r="N313"/>
  <c r="M313"/>
  <c r="L313"/>
  <c r="S312"/>
  <c r="R312"/>
  <c r="N312"/>
  <c r="M312"/>
  <c r="L312"/>
  <c r="S311"/>
  <c r="R311"/>
  <c r="N311"/>
  <c r="M311"/>
  <c r="L311"/>
  <c r="O311" s="1"/>
  <c r="S310"/>
  <c r="R310"/>
  <c r="N310"/>
  <c r="M310"/>
  <c r="L310"/>
  <c r="O310" s="1"/>
  <c r="S309"/>
  <c r="R309"/>
  <c r="N309"/>
  <c r="M309"/>
  <c r="L309"/>
  <c r="S286"/>
  <c r="R286"/>
  <c r="N286"/>
  <c r="M286"/>
  <c r="L286"/>
  <c r="S285"/>
  <c r="R285"/>
  <c r="N285"/>
  <c r="M285"/>
  <c r="L285"/>
  <c r="O285" s="1"/>
  <c r="S284"/>
  <c r="R284"/>
  <c r="N284"/>
  <c r="M284"/>
  <c r="L284"/>
  <c r="O284" s="1"/>
  <c r="S283"/>
  <c r="R283"/>
  <c r="N283"/>
  <c r="M283"/>
  <c r="L283"/>
  <c r="S282"/>
  <c r="R282"/>
  <c r="N282"/>
  <c r="M282"/>
  <c r="L282"/>
  <c r="S281"/>
  <c r="R281"/>
  <c r="N281"/>
  <c r="M281"/>
  <c r="L281"/>
  <c r="O281" s="1"/>
  <c r="S280"/>
  <c r="R280"/>
  <c r="N280"/>
  <c r="M280"/>
  <c r="L280"/>
  <c r="O280" s="1"/>
  <c r="S279"/>
  <c r="R279"/>
  <c r="N279"/>
  <c r="M279"/>
  <c r="L279"/>
  <c r="S278"/>
  <c r="R278"/>
  <c r="N278"/>
  <c r="M278"/>
  <c r="L278"/>
  <c r="S277"/>
  <c r="R277"/>
  <c r="N277"/>
  <c r="M277"/>
  <c r="L277"/>
  <c r="O277" s="1"/>
  <c r="S276"/>
  <c r="R276"/>
  <c r="N276"/>
  <c r="M276"/>
  <c r="L276"/>
  <c r="O276" s="1"/>
  <c r="S275"/>
  <c r="R275"/>
  <c r="N275"/>
  <c r="M275"/>
  <c r="L275"/>
  <c r="S259"/>
  <c r="R259"/>
  <c r="N259"/>
  <c r="M259"/>
  <c r="L259"/>
  <c r="N250"/>
  <c r="M250"/>
  <c r="L250"/>
  <c r="S249"/>
  <c r="R249"/>
  <c r="N249"/>
  <c r="M249"/>
  <c r="L249"/>
  <c r="S248"/>
  <c r="R248"/>
  <c r="N248"/>
  <c r="M248"/>
  <c r="L248"/>
  <c r="O248" s="1"/>
  <c r="S247"/>
  <c r="R247"/>
  <c r="N247"/>
  <c r="M247"/>
  <c r="L247"/>
  <c r="O247" s="1"/>
  <c r="S246"/>
  <c r="R246"/>
  <c r="N246"/>
  <c r="M246"/>
  <c r="L246"/>
  <c r="S245"/>
  <c r="R245"/>
  <c r="N245"/>
  <c r="M245"/>
  <c r="L245"/>
  <c r="S244"/>
  <c r="R244"/>
  <c r="N244"/>
  <c r="M244"/>
  <c r="L244"/>
  <c r="O244" s="1"/>
  <c r="S243"/>
  <c r="R243"/>
  <c r="N243"/>
  <c r="M243"/>
  <c r="L243"/>
  <c r="O243" s="1"/>
  <c r="S242"/>
  <c r="R242"/>
  <c r="N242"/>
  <c r="M242"/>
  <c r="L242"/>
  <c r="S241"/>
  <c r="R241"/>
  <c r="N241"/>
  <c r="M241"/>
  <c r="L241"/>
  <c r="S240"/>
  <c r="R240"/>
  <c r="N240"/>
  <c r="M240"/>
  <c r="L240"/>
  <c r="O240" s="1"/>
  <c r="S239"/>
  <c r="R239"/>
  <c r="N239"/>
  <c r="M239"/>
  <c r="L239"/>
  <c r="O239" s="1"/>
  <c r="S238"/>
  <c r="R238"/>
  <c r="N238"/>
  <c r="M238"/>
  <c r="L238"/>
  <c r="O238" s="1"/>
  <c r="S237"/>
  <c r="R237"/>
  <c r="N237"/>
  <c r="M237"/>
  <c r="L237"/>
  <c r="O237" s="1"/>
  <c r="S236"/>
  <c r="R236"/>
  <c r="N236"/>
  <c r="M236"/>
  <c r="L236"/>
  <c r="O236" s="1"/>
  <c r="S234"/>
  <c r="R234"/>
  <c r="N234"/>
  <c r="M234"/>
  <c r="L234"/>
  <c r="S233"/>
  <c r="R233"/>
  <c r="N233"/>
  <c r="M233"/>
  <c r="L233"/>
  <c r="S232"/>
  <c r="R232"/>
  <c r="N232"/>
  <c r="M232"/>
  <c r="L232"/>
  <c r="O232" s="1"/>
  <c r="S231"/>
  <c r="R231"/>
  <c r="N231"/>
  <c r="M231"/>
  <c r="L231"/>
  <c r="O231" s="1"/>
  <c r="S230"/>
  <c r="R230"/>
  <c r="N230"/>
  <c r="M230"/>
  <c r="L230"/>
  <c r="S229"/>
  <c r="R229"/>
  <c r="N229"/>
  <c r="M229"/>
  <c r="L229"/>
  <c r="S228"/>
  <c r="R228"/>
  <c r="N228"/>
  <c r="M228"/>
  <c r="L228"/>
  <c r="O228" s="1"/>
  <c r="S227"/>
  <c r="R227"/>
  <c r="N227"/>
  <c r="M227"/>
  <c r="L227"/>
  <c r="O227" s="1"/>
  <c r="S226"/>
  <c r="R226"/>
  <c r="N226"/>
  <c r="M226"/>
  <c r="L226"/>
  <c r="S225"/>
  <c r="R225"/>
  <c r="N225"/>
  <c r="M225"/>
  <c r="L225"/>
  <c r="S224"/>
  <c r="R224"/>
  <c r="N224"/>
  <c r="M224"/>
  <c r="L224"/>
  <c r="O224" s="1"/>
  <c r="S223"/>
  <c r="R223"/>
  <c r="N223"/>
  <c r="M223"/>
  <c r="L223"/>
  <c r="O223" s="1"/>
  <c r="S208"/>
  <c r="R208"/>
  <c r="N208"/>
  <c r="M208"/>
  <c r="L208"/>
  <c r="S207"/>
  <c r="R207"/>
  <c r="N207"/>
  <c r="M207"/>
  <c r="L207"/>
  <c r="S206"/>
  <c r="R206"/>
  <c r="N206"/>
  <c r="M206"/>
  <c r="L206"/>
  <c r="O206" s="1"/>
  <c r="S205"/>
  <c r="R205"/>
  <c r="N205"/>
  <c r="M205"/>
  <c r="L205"/>
  <c r="S204"/>
  <c r="R204"/>
  <c r="N204"/>
  <c r="M204"/>
  <c r="L204"/>
  <c r="S203"/>
  <c r="R203"/>
  <c r="N203"/>
  <c r="M203"/>
  <c r="L203"/>
  <c r="S139"/>
  <c r="R139"/>
  <c r="N139"/>
  <c r="M139"/>
  <c r="L139"/>
  <c r="O139" s="1"/>
  <c r="S138"/>
  <c r="R138"/>
  <c r="N138"/>
  <c r="M138"/>
  <c r="L138"/>
  <c r="S137"/>
  <c r="R137"/>
  <c r="N137"/>
  <c r="M137"/>
  <c r="L137"/>
  <c r="S136"/>
  <c r="R136"/>
  <c r="N136"/>
  <c r="M136"/>
  <c r="L136"/>
  <c r="S135"/>
  <c r="R135"/>
  <c r="N135"/>
  <c r="M135"/>
  <c r="L135"/>
  <c r="O135" s="1"/>
  <c r="S134"/>
  <c r="R134"/>
  <c r="N134"/>
  <c r="M134"/>
  <c r="L134"/>
  <c r="S133"/>
  <c r="R133"/>
  <c r="N133"/>
  <c r="M133"/>
  <c r="L133"/>
  <c r="S132"/>
  <c r="R132"/>
  <c r="N132"/>
  <c r="M132"/>
  <c r="L132"/>
  <c r="S130"/>
  <c r="R130"/>
  <c r="N130"/>
  <c r="M130"/>
  <c r="L130"/>
  <c r="O130" s="1"/>
  <c r="S129"/>
  <c r="R129"/>
  <c r="N129"/>
  <c r="M129"/>
  <c r="L129"/>
  <c r="S128"/>
  <c r="R128"/>
  <c r="N128"/>
  <c r="M128"/>
  <c r="L128"/>
  <c r="S127"/>
  <c r="R127"/>
  <c r="N127"/>
  <c r="M127"/>
  <c r="L127"/>
  <c r="S126"/>
  <c r="R126"/>
  <c r="N126"/>
  <c r="M126"/>
  <c r="L126"/>
  <c r="S125"/>
  <c r="R125"/>
  <c r="N125"/>
  <c r="M125"/>
  <c r="L125"/>
  <c r="S124"/>
  <c r="R124"/>
  <c r="N124"/>
  <c r="M124"/>
  <c r="L124"/>
  <c r="S123"/>
  <c r="R123"/>
  <c r="N123"/>
  <c r="M123"/>
  <c r="L123"/>
  <c r="S122"/>
  <c r="R122"/>
  <c r="N122"/>
  <c r="M122"/>
  <c r="L122"/>
  <c r="S121"/>
  <c r="R121"/>
  <c r="N121"/>
  <c r="M121"/>
  <c r="L121"/>
  <c r="S120"/>
  <c r="R120"/>
  <c r="N120"/>
  <c r="M120"/>
  <c r="L120"/>
  <c r="S119"/>
  <c r="R119"/>
  <c r="N119"/>
  <c r="M119"/>
  <c r="L119"/>
  <c r="S118"/>
  <c r="R118"/>
  <c r="N118"/>
  <c r="M118"/>
  <c r="L118"/>
  <c r="S117"/>
  <c r="R117"/>
  <c r="N117"/>
  <c r="M117"/>
  <c r="L117"/>
  <c r="S116"/>
  <c r="R116"/>
  <c r="N116"/>
  <c r="M116"/>
  <c r="L116"/>
  <c r="S115"/>
  <c r="R115"/>
  <c r="N115"/>
  <c r="M115"/>
  <c r="L115"/>
  <c r="S114"/>
  <c r="R114"/>
  <c r="N114"/>
  <c r="M114"/>
  <c r="L114"/>
  <c r="S113"/>
  <c r="R113"/>
  <c r="N113"/>
  <c r="M113"/>
  <c r="L113"/>
  <c r="S112"/>
  <c r="R112"/>
  <c r="N112"/>
  <c r="M112"/>
  <c r="L112"/>
  <c r="S111"/>
  <c r="R111"/>
  <c r="N111"/>
  <c r="M111"/>
  <c r="L111"/>
  <c r="S110"/>
  <c r="R110"/>
  <c r="N110"/>
  <c r="M110"/>
  <c r="L110"/>
  <c r="S109"/>
  <c r="R109"/>
  <c r="N109"/>
  <c r="M109"/>
  <c r="L109"/>
  <c r="O109" s="1"/>
  <c r="S108"/>
  <c r="R108"/>
  <c r="N108"/>
  <c r="M108"/>
  <c r="L108"/>
  <c r="S107"/>
  <c r="R107"/>
  <c r="N107"/>
  <c r="M107"/>
  <c r="L107"/>
  <c r="S106"/>
  <c r="R106"/>
  <c r="N106"/>
  <c r="M106"/>
  <c r="L106"/>
  <c r="S105"/>
  <c r="R105"/>
  <c r="N105"/>
  <c r="M105"/>
  <c r="L105"/>
  <c r="O105" s="1"/>
  <c r="S99"/>
  <c r="R99"/>
  <c r="N99"/>
  <c r="M99"/>
  <c r="L99"/>
  <c r="S98"/>
  <c r="R98"/>
  <c r="N98"/>
  <c r="M98"/>
  <c r="L98"/>
  <c r="S97"/>
  <c r="R97"/>
  <c r="N97"/>
  <c r="M97"/>
  <c r="L97"/>
  <c r="S96"/>
  <c r="R96"/>
  <c r="N96"/>
  <c r="M96"/>
  <c r="L96"/>
  <c r="O96" s="1"/>
  <c r="S95"/>
  <c r="R95"/>
  <c r="N95"/>
  <c r="M95"/>
  <c r="L95"/>
  <c r="S94"/>
  <c r="R94"/>
  <c r="N94"/>
  <c r="M94"/>
  <c r="L94"/>
  <c r="S93"/>
  <c r="R93"/>
  <c r="N93"/>
  <c r="M93"/>
  <c r="L93"/>
  <c r="S92"/>
  <c r="R92"/>
  <c r="N92"/>
  <c r="M92"/>
  <c r="L92"/>
  <c r="O92" s="1"/>
  <c r="S91"/>
  <c r="R91"/>
  <c r="N91"/>
  <c r="M91"/>
  <c r="L91"/>
  <c r="O91" s="1"/>
  <c r="S90"/>
  <c r="R90"/>
  <c r="N90"/>
  <c r="M90"/>
  <c r="L90"/>
  <c r="O90" s="1"/>
  <c r="S89"/>
  <c r="R89"/>
  <c r="N89"/>
  <c r="M89"/>
  <c r="L89"/>
  <c r="O89" s="1"/>
  <c r="S88"/>
  <c r="R88"/>
  <c r="N88"/>
  <c r="M88"/>
  <c r="L88"/>
  <c r="O88" s="1"/>
  <c r="S87"/>
  <c r="R87"/>
  <c r="N87"/>
  <c r="M87"/>
  <c r="L87"/>
  <c r="S86"/>
  <c r="R86"/>
  <c r="N86"/>
  <c r="M86"/>
  <c r="L86"/>
  <c r="S85"/>
  <c r="R85"/>
  <c r="N85"/>
  <c r="M85"/>
  <c r="L85"/>
  <c r="O85" s="1"/>
  <c r="S84"/>
  <c r="R84"/>
  <c r="N84"/>
  <c r="M84"/>
  <c r="L84"/>
  <c r="O84" s="1"/>
  <c r="S83"/>
  <c r="R83"/>
  <c r="N83"/>
  <c r="M83"/>
  <c r="L83"/>
  <c r="S82"/>
  <c r="R82"/>
  <c r="N82"/>
  <c r="M82"/>
  <c r="L82"/>
  <c r="S81"/>
  <c r="R81"/>
  <c r="N81"/>
  <c r="M81"/>
  <c r="L81"/>
  <c r="O81" s="1"/>
  <c r="S80"/>
  <c r="R80"/>
  <c r="N80"/>
  <c r="M80"/>
  <c r="L80"/>
  <c r="O80" s="1"/>
  <c r="S79"/>
  <c r="R79"/>
  <c r="N79"/>
  <c r="M79"/>
  <c r="L79"/>
  <c r="S78"/>
  <c r="R78"/>
  <c r="N78"/>
  <c r="M78"/>
  <c r="L78"/>
  <c r="S55"/>
  <c r="R55"/>
  <c r="N55"/>
  <c r="M55"/>
  <c r="L55"/>
  <c r="O55" s="1"/>
  <c r="S54"/>
  <c r="R54"/>
  <c r="N54"/>
  <c r="M54"/>
  <c r="L54"/>
  <c r="O54" s="1"/>
  <c r="S53"/>
  <c r="R53"/>
  <c r="N53"/>
  <c r="M53"/>
  <c r="L53"/>
  <c r="S52"/>
  <c r="R52"/>
  <c r="N52"/>
  <c r="M52"/>
  <c r="L52"/>
  <c r="S51"/>
  <c r="R51"/>
  <c r="N51"/>
  <c r="M51"/>
  <c r="L51"/>
  <c r="O51" s="1"/>
  <c r="S50"/>
  <c r="R50"/>
  <c r="N50"/>
  <c r="M50"/>
  <c r="L50"/>
  <c r="S49"/>
  <c r="R49"/>
  <c r="N49"/>
  <c r="M49"/>
  <c r="L49"/>
  <c r="S48"/>
  <c r="R48"/>
  <c r="N48"/>
  <c r="M48"/>
  <c r="L48"/>
  <c r="S47"/>
  <c r="R47"/>
  <c r="N47"/>
  <c r="M47"/>
  <c r="L47"/>
  <c r="O47" s="1"/>
  <c r="S46"/>
  <c r="R46"/>
  <c r="N46"/>
  <c r="M46"/>
  <c r="L46"/>
  <c r="S45"/>
  <c r="R45"/>
  <c r="N45"/>
  <c r="M45"/>
  <c r="L45"/>
  <c r="S44"/>
  <c r="R44"/>
  <c r="N44"/>
  <c r="M44"/>
  <c r="L44"/>
  <c r="S43"/>
  <c r="R43"/>
  <c r="N43"/>
  <c r="M43"/>
  <c r="L43"/>
  <c r="O43" s="1"/>
  <c r="S34"/>
  <c r="R34"/>
  <c r="N34"/>
  <c r="M34"/>
  <c r="L34"/>
  <c r="S33"/>
  <c r="R33"/>
  <c r="N33"/>
  <c r="M33"/>
  <c r="L33"/>
  <c r="S32"/>
  <c r="R32"/>
  <c r="N32"/>
  <c r="M32"/>
  <c r="L32"/>
  <c r="O32" s="1"/>
  <c r="S31"/>
  <c r="R31"/>
  <c r="N31"/>
  <c r="M31"/>
  <c r="L31"/>
  <c r="O31" s="1"/>
  <c r="S30"/>
  <c r="R30"/>
  <c r="N30"/>
  <c r="M30"/>
  <c r="L30"/>
  <c r="S29"/>
  <c r="R29"/>
  <c r="N29"/>
  <c r="M29"/>
  <c r="L29"/>
  <c r="S28"/>
  <c r="R28"/>
  <c r="N28"/>
  <c r="M28"/>
  <c r="L28"/>
  <c r="O28" s="1"/>
  <c r="S27"/>
  <c r="R27"/>
  <c r="N27"/>
  <c r="M27"/>
  <c r="L27"/>
  <c r="S26"/>
  <c r="R26"/>
  <c r="N26"/>
  <c r="M26"/>
  <c r="L26"/>
  <c r="O355" l="1"/>
  <c r="O95"/>
  <c r="O99"/>
  <c r="O108"/>
  <c r="O112"/>
  <c r="O116"/>
  <c r="O120"/>
  <c r="O124"/>
  <c r="O462"/>
  <c r="O480"/>
  <c r="O484"/>
  <c r="O65"/>
  <c r="O66"/>
  <c r="O70"/>
  <c r="O74"/>
  <c r="O100"/>
  <c r="O104"/>
  <c r="O142"/>
  <c r="O146"/>
  <c r="O150"/>
  <c r="O154"/>
  <c r="O158"/>
  <c r="O162"/>
  <c r="O166"/>
  <c r="O170"/>
  <c r="O174"/>
  <c r="O178"/>
  <c r="O182"/>
  <c r="O186"/>
  <c r="O190"/>
  <c r="O194"/>
  <c r="O198"/>
  <c r="O202"/>
  <c r="O212"/>
  <c r="O216"/>
  <c r="O220"/>
  <c r="O251"/>
  <c r="O255"/>
  <c r="O260"/>
  <c r="O264"/>
  <c r="O268"/>
  <c r="O272"/>
  <c r="O288"/>
  <c r="O292"/>
  <c r="O296"/>
  <c r="O300"/>
  <c r="O304"/>
  <c r="O308"/>
  <c r="O320"/>
  <c r="O324"/>
  <c r="O328"/>
  <c r="O332"/>
  <c r="O336"/>
  <c r="O340"/>
  <c r="O111"/>
  <c r="O115"/>
  <c r="O119"/>
  <c r="O123"/>
  <c r="O127"/>
  <c r="O132"/>
  <c r="O136"/>
  <c r="O203"/>
  <c r="O207"/>
  <c r="O461"/>
  <c r="O465"/>
  <c r="O483"/>
  <c r="O487"/>
  <c r="O501"/>
  <c r="O505"/>
  <c r="O509"/>
  <c r="O512"/>
  <c r="O516"/>
  <c r="O520"/>
  <c r="O524"/>
  <c r="O69"/>
  <c r="O73"/>
  <c r="O77"/>
  <c r="O103"/>
  <c r="O141"/>
  <c r="O145"/>
  <c r="O149"/>
  <c r="O153"/>
  <c r="O157"/>
  <c r="O161"/>
  <c r="O165"/>
  <c r="O169"/>
  <c r="O173"/>
  <c r="O177"/>
  <c r="O181"/>
  <c r="O185"/>
  <c r="O189"/>
  <c r="O193"/>
  <c r="O197"/>
  <c r="O201"/>
  <c r="O211"/>
  <c r="O215"/>
  <c r="O219"/>
  <c r="O235"/>
  <c r="O254"/>
  <c r="O258"/>
  <c r="O263"/>
  <c r="O267"/>
  <c r="O271"/>
  <c r="O287"/>
  <c r="O291"/>
  <c r="O295"/>
  <c r="O299"/>
  <c r="O303"/>
  <c r="O307"/>
  <c r="O319"/>
  <c r="O323"/>
  <c r="O327"/>
  <c r="O331"/>
  <c r="O335"/>
  <c r="O339"/>
  <c r="O343"/>
  <c r="O44"/>
  <c r="O48"/>
  <c r="O52"/>
  <c r="O315"/>
  <c r="O369"/>
  <c r="O574"/>
  <c r="O578"/>
  <c r="O583"/>
  <c r="O587"/>
  <c r="O441"/>
  <c r="O445"/>
  <c r="O584"/>
  <c r="O27"/>
  <c r="O30"/>
  <c r="O34"/>
  <c r="O46"/>
  <c r="O50"/>
  <c r="O53"/>
  <c r="O79"/>
  <c r="O83"/>
  <c r="O87"/>
  <c r="O94"/>
  <c r="O98"/>
  <c r="O107"/>
  <c r="O114"/>
  <c r="O118"/>
  <c r="O122"/>
  <c r="O126"/>
  <c r="O129"/>
  <c r="O134"/>
  <c r="O138"/>
  <c r="O205"/>
  <c r="O208"/>
  <c r="O226"/>
  <c r="O230"/>
  <c r="O234"/>
  <c r="O242"/>
  <c r="O246"/>
  <c r="O250"/>
  <c r="O275"/>
  <c r="O279"/>
  <c r="O283"/>
  <c r="O309"/>
  <c r="O313"/>
  <c r="O348"/>
  <c r="O352"/>
  <c r="O359"/>
  <c r="O363"/>
  <c r="O367"/>
  <c r="O435"/>
  <c r="O439"/>
  <c r="O443"/>
  <c r="O447"/>
  <c r="O450"/>
  <c r="O460"/>
  <c r="O464"/>
  <c r="O482"/>
  <c r="O485"/>
  <c r="O499"/>
  <c r="O503"/>
  <c r="O507"/>
  <c r="O514"/>
  <c r="O518"/>
  <c r="O522"/>
  <c r="O529"/>
  <c r="O533"/>
  <c r="O537"/>
  <c r="O541"/>
  <c r="O582"/>
  <c r="O15"/>
  <c r="O19"/>
  <c r="O23"/>
  <c r="O36"/>
  <c r="O40"/>
  <c r="O57"/>
  <c r="O61"/>
  <c r="O344"/>
  <c r="O345"/>
  <c r="O375"/>
  <c r="O379"/>
  <c r="O383"/>
  <c r="O387"/>
  <c r="O391"/>
  <c r="O395"/>
  <c r="O399"/>
  <c r="O403"/>
  <c r="O407"/>
  <c r="O411"/>
  <c r="O415"/>
  <c r="O419"/>
  <c r="O423"/>
  <c r="O427"/>
  <c r="O431"/>
  <c r="O451"/>
  <c r="O455"/>
  <c r="O468"/>
  <c r="O472"/>
  <c r="O476"/>
  <c r="O489"/>
  <c r="O493"/>
  <c r="O497"/>
  <c r="O546"/>
  <c r="O550"/>
  <c r="O554"/>
  <c r="O558"/>
  <c r="O562"/>
  <c r="O566"/>
  <c r="O568"/>
  <c r="O572"/>
  <c r="O576"/>
  <c r="O580"/>
  <c r="O585"/>
  <c r="O26"/>
  <c r="O29"/>
  <c r="O33"/>
  <c r="O45"/>
  <c r="O49"/>
  <c r="O78"/>
  <c r="O82"/>
  <c r="O86"/>
  <c r="O93"/>
  <c r="O97"/>
  <c r="O106"/>
  <c r="O110"/>
  <c r="O113"/>
  <c r="O117"/>
  <c r="O121"/>
  <c r="O125"/>
  <c r="O128"/>
  <c r="O133"/>
  <c r="O137"/>
  <c r="O204"/>
  <c r="O225"/>
  <c r="O229"/>
  <c r="O233"/>
  <c r="O241"/>
  <c r="O245"/>
  <c r="O249"/>
  <c r="O259"/>
  <c r="O278"/>
  <c r="O282"/>
  <c r="O286"/>
  <c r="O312"/>
  <c r="O316"/>
  <c r="O351"/>
  <c r="O358"/>
  <c r="O362"/>
  <c r="O366"/>
  <c r="O370"/>
  <c r="O373"/>
  <c r="O438"/>
  <c r="O442"/>
  <c r="O446"/>
  <c r="O449"/>
  <c r="O459"/>
  <c r="O463"/>
  <c r="O481"/>
  <c r="O488"/>
  <c r="O502"/>
  <c r="O506"/>
  <c r="O513"/>
  <c r="O517"/>
  <c r="O521"/>
  <c r="O525"/>
  <c r="O528"/>
  <c r="O532"/>
  <c r="O536"/>
  <c r="O540"/>
  <c r="O543"/>
  <c r="O14"/>
  <c r="O18"/>
  <c r="O22"/>
  <c r="O35"/>
  <c r="O39"/>
  <c r="O56"/>
  <c r="O60"/>
  <c r="O64"/>
  <c r="O374"/>
  <c r="O378"/>
  <c r="O382"/>
  <c r="O386"/>
  <c r="O390"/>
  <c r="O394"/>
  <c r="O398"/>
  <c r="O402"/>
  <c r="O406"/>
  <c r="O410"/>
  <c r="O414"/>
  <c r="O418"/>
  <c r="O422"/>
  <c r="O426"/>
  <c r="O430"/>
  <c r="O434"/>
  <c r="O454"/>
  <c r="O467"/>
  <c r="O471"/>
  <c r="O475"/>
  <c r="O479"/>
  <c r="O492"/>
  <c r="O496"/>
  <c r="O545"/>
  <c r="O549"/>
  <c r="O553"/>
  <c r="O557"/>
  <c r="O561"/>
  <c r="O565"/>
  <c r="O569"/>
  <c r="O573"/>
  <c r="O577"/>
  <c r="O581"/>
  <c r="O586"/>
</calcChain>
</file>

<file path=xl/sharedStrings.xml><?xml version="1.0" encoding="utf-8"?>
<sst xmlns="http://schemas.openxmlformats.org/spreadsheetml/2006/main" count="4647" uniqueCount="555">
  <si>
    <t>Datum narození</t>
  </si>
  <si>
    <t xml:space="preserve">Číslo osvědčení </t>
  </si>
  <si>
    <t>Průkaz velitele JSDHO</t>
  </si>
  <si>
    <t>Obec, podnik</t>
  </si>
  <si>
    <t>VJ/VD</t>
  </si>
  <si>
    <t>JSDHO, JSDHP</t>
  </si>
  <si>
    <t>Datum splnění OP</t>
  </si>
  <si>
    <t>EČJ</t>
  </si>
  <si>
    <t xml:space="preserve">Datum vydání </t>
  </si>
  <si>
    <t>V8</t>
  </si>
  <si>
    <t>Datum prodloužení</t>
  </si>
  <si>
    <t>JPO</t>
  </si>
  <si>
    <t>Jakub</t>
  </si>
  <si>
    <t>Vrbata</t>
  </si>
  <si>
    <t>V8 = účast</t>
  </si>
  <si>
    <t>Datum poslední účasti</t>
  </si>
  <si>
    <t>ORP</t>
  </si>
  <si>
    <t>OP dotace</t>
  </si>
  <si>
    <t>Velitelé musí být přítomni na osm hodin min. 3x v průběhu pěti let nebo znovu 40 hodin po pěti letech (např. v roce 2021 napsal test k prodloužení způsobilosti, tudíž 2026 musí jít na další test a ještě mezi 2x účast nebo v roce 2021 napsal test k prodloužení způsobilosti a přijde až za 5 let zase na 40 hodin)</t>
  </si>
  <si>
    <t>Kasalova pila Jindřichův Hradec</t>
  </si>
  <si>
    <t>Hron</t>
  </si>
  <si>
    <t>Vladislav</t>
  </si>
  <si>
    <t>Kuba</t>
  </si>
  <si>
    <t>Dalibor</t>
  </si>
  <si>
    <t xml:space="preserve">Suk </t>
  </si>
  <si>
    <t>Stanislav</t>
  </si>
  <si>
    <t>Benda</t>
  </si>
  <si>
    <t>Pavel</t>
  </si>
  <si>
    <t>Novotný</t>
  </si>
  <si>
    <t>Rudolf</t>
  </si>
  <si>
    <t>Kulík</t>
  </si>
  <si>
    <t>Luboš</t>
  </si>
  <si>
    <t>Petr</t>
  </si>
  <si>
    <t>Bačák</t>
  </si>
  <si>
    <t>Miroslav</t>
  </si>
  <si>
    <t>Hanta</t>
  </si>
  <si>
    <t>Martin</t>
  </si>
  <si>
    <t>Švarc</t>
  </si>
  <si>
    <t>Vít</t>
  </si>
  <si>
    <t>Tesař</t>
  </si>
  <si>
    <t>Milan</t>
  </si>
  <si>
    <t>Szőköl</t>
  </si>
  <si>
    <t>Michal</t>
  </si>
  <si>
    <t>Pecha</t>
  </si>
  <si>
    <t>Ondřej</t>
  </si>
  <si>
    <t>Kubeš</t>
  </si>
  <si>
    <t xml:space="preserve">Slavík </t>
  </si>
  <si>
    <t>Josef</t>
  </si>
  <si>
    <t>Krejčí</t>
  </si>
  <si>
    <t>Tůma</t>
  </si>
  <si>
    <t>Richard</t>
  </si>
  <si>
    <t>Pokorný</t>
  </si>
  <si>
    <t>Novák</t>
  </si>
  <si>
    <t>František</t>
  </si>
  <si>
    <t>Hotař</t>
  </si>
  <si>
    <t>Antonín</t>
  </si>
  <si>
    <t>Vrba</t>
  </si>
  <si>
    <t>Beran</t>
  </si>
  <si>
    <t>Lubomír</t>
  </si>
  <si>
    <t>Tourek</t>
  </si>
  <si>
    <t>Tomáš</t>
  </si>
  <si>
    <t>Uhlíř</t>
  </si>
  <si>
    <t>David</t>
  </si>
  <si>
    <t>Šimlík</t>
  </si>
  <si>
    <t xml:space="preserve">Lejsek </t>
  </si>
  <si>
    <t>Vladimír</t>
  </si>
  <si>
    <t>Stavinoha</t>
  </si>
  <si>
    <t>Peroutka</t>
  </si>
  <si>
    <t>Václav</t>
  </si>
  <si>
    <t>Malý</t>
  </si>
  <si>
    <t>Zbyněk</t>
  </si>
  <si>
    <t>Vacek</t>
  </si>
  <si>
    <t>Daniel</t>
  </si>
  <si>
    <t>Grausam</t>
  </si>
  <si>
    <t>Marek</t>
  </si>
  <si>
    <t>Vlastimil</t>
  </si>
  <si>
    <t>Miláček</t>
  </si>
  <si>
    <t>Jiří</t>
  </si>
  <si>
    <t>Kubín</t>
  </si>
  <si>
    <t xml:space="preserve">Kučera </t>
  </si>
  <si>
    <t>Libor</t>
  </si>
  <si>
    <t xml:space="preserve">Šlinc </t>
  </si>
  <si>
    <t>Juriga</t>
  </si>
  <si>
    <t>JSDHP</t>
  </si>
  <si>
    <t>Dačice</t>
  </si>
  <si>
    <t>Licehamr</t>
  </si>
  <si>
    <t>Jaroslav</t>
  </si>
  <si>
    <t>V24</t>
  </si>
  <si>
    <t>Strmilov</t>
  </si>
  <si>
    <t>Jaromír</t>
  </si>
  <si>
    <t>Kolence</t>
  </si>
  <si>
    <t>Klípa ml.</t>
  </si>
  <si>
    <t>Políkno</t>
  </si>
  <si>
    <t>Tejčka</t>
  </si>
  <si>
    <t>Markes</t>
  </si>
  <si>
    <t>Plucar</t>
  </si>
  <si>
    <t>Urbánek</t>
  </si>
  <si>
    <t>Klec</t>
  </si>
  <si>
    <t>Šírek</t>
  </si>
  <si>
    <t>Rapšach</t>
  </si>
  <si>
    <t>Karel</t>
  </si>
  <si>
    <t>Žahour</t>
  </si>
  <si>
    <t>Kronika</t>
  </si>
  <si>
    <t>Hamr</t>
  </si>
  <si>
    <t>Szököl</t>
  </si>
  <si>
    <t>Řečice</t>
  </si>
  <si>
    <t>Rod</t>
  </si>
  <si>
    <t>Smejkal</t>
  </si>
  <si>
    <t>Peč</t>
  </si>
  <si>
    <t>Bárta</t>
  </si>
  <si>
    <t>Cizkrajov</t>
  </si>
  <si>
    <t>Bartoň</t>
  </si>
  <si>
    <t>TRW DAS Dačice</t>
  </si>
  <si>
    <t xml:space="preserve">Zdeněk </t>
  </si>
  <si>
    <t>JSDHO</t>
  </si>
  <si>
    <t>Kučera</t>
  </si>
  <si>
    <t>Neubauer</t>
  </si>
  <si>
    <t>Jméno</t>
  </si>
  <si>
    <t>Příjmení</t>
  </si>
  <si>
    <t xml:space="preserve">Mladý </t>
  </si>
  <si>
    <t>Vlastislav</t>
  </si>
  <si>
    <t>Zellinger</t>
  </si>
  <si>
    <t>Filip</t>
  </si>
  <si>
    <t>Radek</t>
  </si>
  <si>
    <t>Dunjovice</t>
  </si>
  <si>
    <t xml:space="preserve">Dvořák </t>
  </si>
  <si>
    <t xml:space="preserve">Hanzlík </t>
  </si>
  <si>
    <t>Patrik</t>
  </si>
  <si>
    <t>Dešná</t>
  </si>
  <si>
    <t>Tříletý</t>
  </si>
  <si>
    <t>Šimeček</t>
  </si>
  <si>
    <t>Jan</t>
  </si>
  <si>
    <t>Branná</t>
  </si>
  <si>
    <t>Čáp</t>
  </si>
  <si>
    <t>V16</t>
  </si>
  <si>
    <t>Nová Včelnice</t>
  </si>
  <si>
    <t>Křehla</t>
  </si>
  <si>
    <t>Stráž nad Nežárkou</t>
  </si>
  <si>
    <t>Bronec</t>
  </si>
  <si>
    <t>Jaroslv</t>
  </si>
  <si>
    <t>Jindřichův Hradec</t>
  </si>
  <si>
    <t>Staré Město pod Landštejnem</t>
  </si>
  <si>
    <t>Dolní Skrýchov</t>
  </si>
  <si>
    <t>Šedivý</t>
  </si>
  <si>
    <t>Miloš</t>
  </si>
  <si>
    <t>Salus</t>
  </si>
  <si>
    <t>Horní Pěna</t>
  </si>
  <si>
    <t>Masojídek</t>
  </si>
  <si>
    <t>Bednárec</t>
  </si>
  <si>
    <t>Závodský</t>
  </si>
  <si>
    <t xml:space="preserve">Hložek </t>
  </si>
  <si>
    <t>Jarošov nad Nežárkou</t>
  </si>
  <si>
    <t>Vaněček st.</t>
  </si>
  <si>
    <t>Zdeněk</t>
  </si>
  <si>
    <t>Hospříz</t>
  </si>
  <si>
    <t>Tvrdý</t>
  </si>
  <si>
    <t>Kasalova pila</t>
  </si>
  <si>
    <t>Polště</t>
  </si>
  <si>
    <t>Písař</t>
  </si>
  <si>
    <t>Buk</t>
  </si>
  <si>
    <t>Vondrák</t>
  </si>
  <si>
    <t>Lukáš</t>
  </si>
  <si>
    <t>Moučka</t>
  </si>
  <si>
    <t>Tecnocap</t>
  </si>
  <si>
    <t>Miloslav</t>
  </si>
  <si>
    <t>Světce</t>
  </si>
  <si>
    <t>Kubů</t>
  </si>
  <si>
    <t>Přibyl</t>
  </si>
  <si>
    <t>Miroslv</t>
  </si>
  <si>
    <t>Mníšek</t>
  </si>
  <si>
    <t>Hajna</t>
  </si>
  <si>
    <t>Ladislav</t>
  </si>
  <si>
    <t>Mirochov</t>
  </si>
  <si>
    <t>Zavadil</t>
  </si>
  <si>
    <t>Příbraz</t>
  </si>
  <si>
    <t>Koudelka</t>
  </si>
  <si>
    <t>Neumann</t>
  </si>
  <si>
    <t>Dvory nad Lužnicí</t>
  </si>
  <si>
    <t>Hámorský</t>
  </si>
  <si>
    <t>Žíteč</t>
  </si>
  <si>
    <t>Lužnice</t>
  </si>
  <si>
    <t>Bláha</t>
  </si>
  <si>
    <t>Moravec</t>
  </si>
  <si>
    <t>Douda</t>
  </si>
  <si>
    <t>Bílkov</t>
  </si>
  <si>
    <t>Navrátil</t>
  </si>
  <si>
    <t>Chlumec</t>
  </si>
  <si>
    <t>Neuvirt</t>
  </si>
  <si>
    <t>Malý Pěčín</t>
  </si>
  <si>
    <t>Kostelní Vydří</t>
  </si>
  <si>
    <t>Šmíd</t>
  </si>
  <si>
    <t>Poláček</t>
  </si>
  <si>
    <t>Luděk</t>
  </si>
  <si>
    <t>Centropen Dačice</t>
  </si>
  <si>
    <t xml:space="preserve">Koutný </t>
  </si>
  <si>
    <t>Lumír</t>
  </si>
  <si>
    <t>Dufek</t>
  </si>
  <si>
    <t>Lipolec</t>
  </si>
  <si>
    <t>Egner</t>
  </si>
  <si>
    <t>Dohnal</t>
  </si>
  <si>
    <t>Milroslav</t>
  </si>
  <si>
    <t>Kubánek</t>
  </si>
  <si>
    <t>Lomy</t>
  </si>
  <si>
    <t>Člunek</t>
  </si>
  <si>
    <t>Voprvil</t>
  </si>
  <si>
    <t>Ladislv</t>
  </si>
  <si>
    <t>Borová</t>
  </si>
  <si>
    <t>Nehyba</t>
  </si>
  <si>
    <t>Brůžek</t>
  </si>
  <si>
    <t>Dolní Němčice</t>
  </si>
  <si>
    <t xml:space="preserve">Kulík </t>
  </si>
  <si>
    <t>Volfířov</t>
  </si>
  <si>
    <t>Straka</t>
  </si>
  <si>
    <t>Trojan</t>
  </si>
  <si>
    <t>Markvarec</t>
  </si>
  <si>
    <t>Janák</t>
  </si>
  <si>
    <t>Třebětice</t>
  </si>
  <si>
    <t>Chvátl</t>
  </si>
  <si>
    <t>Bastl</t>
  </si>
  <si>
    <t>Václv</t>
  </si>
  <si>
    <t>Pístina</t>
  </si>
  <si>
    <t>Jann</t>
  </si>
  <si>
    <t>Kozel ml.</t>
  </si>
  <si>
    <t>Domanín</t>
  </si>
  <si>
    <t>Cep</t>
  </si>
  <si>
    <t>Březina</t>
  </si>
  <si>
    <t>121.9.1965</t>
  </si>
  <si>
    <t>Frahelž</t>
  </si>
  <si>
    <t xml:space="preserve">Růžička </t>
  </si>
  <si>
    <t>Jilem</t>
  </si>
  <si>
    <t>Štambera</t>
  </si>
  <si>
    <t>Vojtěch</t>
  </si>
  <si>
    <t>Doležal</t>
  </si>
  <si>
    <t>Kolmn</t>
  </si>
  <si>
    <t>Číměř</t>
  </si>
  <si>
    <t>Adamec</t>
  </si>
  <si>
    <t>jaroslv</t>
  </si>
  <si>
    <t>Kocar</t>
  </si>
  <si>
    <t>Doňov</t>
  </si>
  <si>
    <t>Kostečka</t>
  </si>
  <si>
    <t>Záhoří</t>
  </si>
  <si>
    <t>Popelín</t>
  </si>
  <si>
    <t>Kočí</t>
  </si>
  <si>
    <t>Stiebler</t>
  </si>
  <si>
    <t>Robin</t>
  </si>
  <si>
    <t>Bednáreček</t>
  </si>
  <si>
    <t>Hember</t>
  </si>
  <si>
    <t>Jindřich</t>
  </si>
  <si>
    <t>TEBO Nová Včelnice</t>
  </si>
  <si>
    <t>Němeček</t>
  </si>
  <si>
    <t>Lásenice</t>
  </si>
  <si>
    <t>Čeloud</t>
  </si>
  <si>
    <t>Plch</t>
  </si>
  <si>
    <t>Aleš</t>
  </si>
  <si>
    <t>Lomnice nad Lužnicí</t>
  </si>
  <si>
    <t>Chlum u Třeboně</t>
  </si>
  <si>
    <t>14.101985</t>
  </si>
  <si>
    <t>Belanský</t>
  </si>
  <si>
    <t>Lukačovič</t>
  </si>
  <si>
    <t>Suchdol nad Lužnicí</t>
  </si>
  <si>
    <t>Bednář</t>
  </si>
  <si>
    <t>Šlápota</t>
  </si>
  <si>
    <t>Kotrč</t>
  </si>
  <si>
    <t>Peřka</t>
  </si>
  <si>
    <t>Budíškovice</t>
  </si>
  <si>
    <t>Břínek</t>
  </si>
  <si>
    <t>Bohumír</t>
  </si>
  <si>
    <t>Procházka</t>
  </si>
  <si>
    <t>Leopold</t>
  </si>
  <si>
    <t>Studená</t>
  </si>
  <si>
    <t>Čech</t>
  </si>
  <si>
    <t>Herman</t>
  </si>
  <si>
    <t>Srp</t>
  </si>
  <si>
    <t>Marcel</t>
  </si>
  <si>
    <t xml:space="preserve">Matoušek </t>
  </si>
  <si>
    <t>Slavonice</t>
  </si>
  <si>
    <t>Pospíchl</t>
  </si>
  <si>
    <t xml:space="preserve">Mašek </t>
  </si>
  <si>
    <t>Bártů</t>
  </si>
  <si>
    <t xml:space="preserve">Prřibyl </t>
  </si>
  <si>
    <t>Tardon</t>
  </si>
  <si>
    <t xml:space="preserve">Rod </t>
  </si>
  <si>
    <t>Satré Hobzí</t>
  </si>
  <si>
    <t>Kamil</t>
  </si>
  <si>
    <t>Fedra</t>
  </si>
  <si>
    <t>Hroděj</t>
  </si>
  <si>
    <t>Deštná</t>
  </si>
  <si>
    <t>Menčík</t>
  </si>
  <si>
    <t>Štefl</t>
  </si>
  <si>
    <t>Kardašova Řečice</t>
  </si>
  <si>
    <t>Nová Bystřice</t>
  </si>
  <si>
    <t>Garhofer</t>
  </si>
  <si>
    <t>Ivan</t>
  </si>
  <si>
    <t>Jaroš</t>
  </si>
  <si>
    <t>Kršek</t>
  </si>
  <si>
    <t xml:space="preserve">Poslušný </t>
  </si>
  <si>
    <t>Raď</t>
  </si>
  <si>
    <t>Hrubec</t>
  </si>
  <si>
    <t>Staré Hobzí</t>
  </si>
  <si>
    <t>Roman</t>
  </si>
  <si>
    <t>Český Rudolec</t>
  </si>
  <si>
    <t>Haluška</t>
  </si>
  <si>
    <t>Martínek</t>
  </si>
  <si>
    <t>České Velenice</t>
  </si>
  <si>
    <t>Sala</t>
  </si>
  <si>
    <t>Makovič</t>
  </si>
  <si>
    <t>Vohoska</t>
  </si>
  <si>
    <t>Pukl</t>
  </si>
  <si>
    <t>Kunžak</t>
  </si>
  <si>
    <t>Janda</t>
  </si>
  <si>
    <t>Vican</t>
  </si>
  <si>
    <t>Mašek</t>
  </si>
  <si>
    <t>CENTROPEN Dačice</t>
  </si>
  <si>
    <t>Slavík</t>
  </si>
  <si>
    <t>Otakar</t>
  </si>
  <si>
    <t>Spěvák</t>
  </si>
  <si>
    <t>Valtínov</t>
  </si>
  <si>
    <t>Lovětínský</t>
  </si>
  <si>
    <t xml:space="preserve">Kálal </t>
  </si>
  <si>
    <t>Robert</t>
  </si>
  <si>
    <t>Závodný</t>
  </si>
  <si>
    <t>Štěbeták</t>
  </si>
  <si>
    <t>Mníšek - Stříbřec</t>
  </si>
  <si>
    <t>Trachta</t>
  </si>
  <si>
    <t>Bohuslav</t>
  </si>
  <si>
    <t>Majdaléna</t>
  </si>
  <si>
    <t>Krauszowicz</t>
  </si>
  <si>
    <t>Ryszard</t>
  </si>
  <si>
    <t>Břilice</t>
  </si>
  <si>
    <t>Binder</t>
  </si>
  <si>
    <t>Ludvík</t>
  </si>
  <si>
    <t>Viktor</t>
  </si>
  <si>
    <t>Brtník</t>
  </si>
  <si>
    <t>Lesný</t>
  </si>
  <si>
    <t>TRW - DAS Dačice</t>
  </si>
  <si>
    <t>Týral</t>
  </si>
  <si>
    <t>Volein</t>
  </si>
  <si>
    <t>Kadlec</t>
  </si>
  <si>
    <t>Vastl</t>
  </si>
  <si>
    <t>Dolní Žďár</t>
  </si>
  <si>
    <t>Havlík</t>
  </si>
  <si>
    <t>Pluhův Žďár</t>
  </si>
  <si>
    <t>Kotraba</t>
  </si>
  <si>
    <t>Richter</t>
  </si>
  <si>
    <t>Pollak</t>
  </si>
  <si>
    <t>Stříbřec</t>
  </si>
  <si>
    <t>Dobeš</t>
  </si>
  <si>
    <t>Novosedly nad Nežárkou</t>
  </si>
  <si>
    <t>Čuta</t>
  </si>
  <si>
    <t>Dušák</t>
  </si>
  <si>
    <t>Kouřil</t>
  </si>
  <si>
    <t>Jankuliak</t>
  </si>
  <si>
    <t>Bartůšek</t>
  </si>
  <si>
    <t>Paulus</t>
  </si>
  <si>
    <t>Oldříš - Blažejov</t>
  </si>
  <si>
    <t xml:space="preserve">Procházka </t>
  </si>
  <si>
    <t>Kortan</t>
  </si>
  <si>
    <t>Žirovnice</t>
  </si>
  <si>
    <t>Janů</t>
  </si>
  <si>
    <t>Furdanič</t>
  </si>
  <si>
    <t>Kasalova Pila Jindřichův Hradec</t>
  </si>
  <si>
    <t>Stvinoha</t>
  </si>
  <si>
    <t>Kardašov Řečice</t>
  </si>
  <si>
    <t>Vaněček</t>
  </si>
  <si>
    <t>Janota</t>
  </si>
  <si>
    <t>Zlamšídlo</t>
  </si>
  <si>
    <t>Soukup</t>
  </si>
  <si>
    <t>Svoboda</t>
  </si>
  <si>
    <t>Sobotka</t>
  </si>
  <si>
    <t>vilém</t>
  </si>
  <si>
    <t>Ferdan</t>
  </si>
  <si>
    <t>Štěpnička</t>
  </si>
  <si>
    <t>Širý</t>
  </si>
  <si>
    <t>Radoslav</t>
  </si>
  <si>
    <t>Hojek</t>
  </si>
  <si>
    <t>Hasík</t>
  </si>
  <si>
    <t>Juraj</t>
  </si>
  <si>
    <t xml:space="preserve">Košťál </t>
  </si>
  <si>
    <t>Kotěšovec</t>
  </si>
  <si>
    <t>Stará Hlína</t>
  </si>
  <si>
    <t>Šrom</t>
  </si>
  <si>
    <t>Pavlík</t>
  </si>
  <si>
    <t>Musel</t>
  </si>
  <si>
    <t>Lejsek</t>
  </si>
  <si>
    <t>Dvořák</t>
  </si>
  <si>
    <t>Horní Skrýchov</t>
  </si>
  <si>
    <t>Němec</t>
  </si>
  <si>
    <t>Zeman</t>
  </si>
  <si>
    <t>Lodhéřov</t>
  </si>
  <si>
    <t>Šlinc</t>
  </si>
  <si>
    <t>Salaba</t>
  </si>
  <si>
    <t>Mareš</t>
  </si>
  <si>
    <t>Vratislav</t>
  </si>
  <si>
    <t>Sedláček</t>
  </si>
  <si>
    <t>Plavsko</t>
  </si>
  <si>
    <t>JIří</t>
  </si>
  <si>
    <t>TECNOCAP</t>
  </si>
  <si>
    <t>Kardšova Řečice</t>
  </si>
  <si>
    <t>Hermn</t>
  </si>
  <si>
    <t>Matoušek</t>
  </si>
  <si>
    <t>Vydří</t>
  </si>
  <si>
    <t>Bursík</t>
  </si>
  <si>
    <t>Vlk</t>
  </si>
  <si>
    <t>Stajka - Hatín</t>
  </si>
  <si>
    <t>Boukal</t>
  </si>
  <si>
    <t>Roseč</t>
  </si>
  <si>
    <t>Hamerník</t>
  </si>
  <si>
    <t>Mráz</t>
  </si>
  <si>
    <t>Ouhel</t>
  </si>
  <si>
    <t>Vojtek</t>
  </si>
  <si>
    <t>Fürst</t>
  </si>
  <si>
    <t>Vácha</t>
  </si>
  <si>
    <t>Jakubec</t>
  </si>
  <si>
    <t>Běhan</t>
  </si>
  <si>
    <t>Macášek</t>
  </si>
  <si>
    <t>Leitkep</t>
  </si>
  <si>
    <t>Vlčetínec</t>
  </si>
  <si>
    <t>Hadrava</t>
  </si>
  <si>
    <t>Mosty</t>
  </si>
  <si>
    <t xml:space="preserve">Hájek </t>
  </si>
  <si>
    <t>320.5.1965</t>
  </si>
  <si>
    <t>Záblatí</t>
  </si>
  <si>
    <t>Špaček</t>
  </si>
  <si>
    <t>Klípa</t>
  </si>
  <si>
    <t>Augustín</t>
  </si>
  <si>
    <t>Drunče</t>
  </si>
  <si>
    <t>Melecký</t>
  </si>
  <si>
    <t>Hříšice</t>
  </si>
  <si>
    <t>Beseda</t>
  </si>
  <si>
    <t>Budeč</t>
  </si>
  <si>
    <t>Kozel</t>
  </si>
  <si>
    <t>Koutný</t>
  </si>
  <si>
    <t>Pospíchal</t>
  </si>
  <si>
    <t>Sudená</t>
  </si>
  <si>
    <t>Vladimítr</t>
  </si>
  <si>
    <t>Poslušný</t>
  </si>
  <si>
    <t>Trsek</t>
  </si>
  <si>
    <t>Staněk</t>
  </si>
  <si>
    <t>113.12.1988</t>
  </si>
  <si>
    <t>Buček</t>
  </si>
  <si>
    <t>Střížovice</t>
  </si>
  <si>
    <t>Hájek</t>
  </si>
  <si>
    <t>Šindelář</t>
  </si>
  <si>
    <t>Horálek</t>
  </si>
  <si>
    <t>Písečné nad Dyjí</t>
  </si>
  <si>
    <t>Liščák</t>
  </si>
  <si>
    <t>Zdešov</t>
  </si>
  <si>
    <t>Šeda</t>
  </si>
  <si>
    <t>Hronza</t>
  </si>
  <si>
    <t>Jelenák</t>
  </si>
  <si>
    <t>165.1.1993</t>
  </si>
  <si>
    <t>Dunajovice</t>
  </si>
  <si>
    <t>Čada</t>
  </si>
  <si>
    <t xml:space="preserve">Hron </t>
  </si>
  <si>
    <t>Žíšov</t>
  </si>
  <si>
    <t>Horák</t>
  </si>
  <si>
    <t>Novák st.</t>
  </si>
  <si>
    <t>Růžička</t>
  </si>
  <si>
    <t>10.111969</t>
  </si>
  <si>
    <t>26.111973</t>
  </si>
  <si>
    <t>Sudchdol nad Lužnicí</t>
  </si>
  <si>
    <t>15.121957</t>
  </si>
  <si>
    <t>Novosedly nad Lužnicí</t>
  </si>
  <si>
    <t xml:space="preserve">Šmíd </t>
  </si>
  <si>
    <t>Hnilička</t>
  </si>
  <si>
    <t>Švejda</t>
  </si>
  <si>
    <t>Křížek</t>
  </si>
  <si>
    <t>Újezdec</t>
  </si>
  <si>
    <t>Korbel</t>
  </si>
  <si>
    <t>Fiala</t>
  </si>
  <si>
    <t>Kotek</t>
  </si>
  <si>
    <t>Škrabálek</t>
  </si>
  <si>
    <t>Vald</t>
  </si>
  <si>
    <t>Bartoš</t>
  </si>
  <si>
    <t>Beníček</t>
  </si>
  <si>
    <t>Fredn</t>
  </si>
  <si>
    <t>Fogl</t>
  </si>
  <si>
    <t>Hána</t>
  </si>
  <si>
    <t>Havránek</t>
  </si>
  <si>
    <t>Hembera</t>
  </si>
  <si>
    <t>Kostelní Radouň</t>
  </si>
  <si>
    <t>Holický</t>
  </si>
  <si>
    <t>Lipovka</t>
  </si>
  <si>
    <t>Kolařík</t>
  </si>
  <si>
    <t>Hostkovice</t>
  </si>
  <si>
    <t>Lacina</t>
  </si>
  <si>
    <t>Leitgeb</t>
  </si>
  <si>
    <t>Macků</t>
  </si>
  <si>
    <t>Kamila</t>
  </si>
  <si>
    <t xml:space="preserve">Makovička </t>
  </si>
  <si>
    <t>Martínek st.</t>
  </si>
  <si>
    <t>Mrkva</t>
  </si>
  <si>
    <t>Nalezený</t>
  </si>
  <si>
    <t>Nejezchleba</t>
  </si>
  <si>
    <t>Ouška</t>
  </si>
  <si>
    <t xml:space="preserve">Poláček </t>
  </si>
  <si>
    <t>Poljak</t>
  </si>
  <si>
    <t xml:space="preserve">Kamil </t>
  </si>
  <si>
    <t>Potměšil</t>
  </si>
  <si>
    <t>Pucandlová</t>
  </si>
  <si>
    <t>Miroslava</t>
  </si>
  <si>
    <t>7.2-.1985</t>
  </si>
  <si>
    <t>Sokol</t>
  </si>
  <si>
    <t>Vilém</t>
  </si>
  <si>
    <t>Majdalena</t>
  </si>
  <si>
    <t>Tvrzický</t>
  </si>
  <si>
    <t>Waszniowski</t>
  </si>
  <si>
    <t>Zika</t>
  </si>
  <si>
    <t>Bárta st.</t>
  </si>
  <si>
    <t>Halaška</t>
  </si>
  <si>
    <t>Košťál</t>
  </si>
  <si>
    <t>Miksch</t>
  </si>
  <si>
    <t>Paulus ml.</t>
  </si>
  <si>
    <t>Švec</t>
  </si>
  <si>
    <t>Heřmaneč</t>
  </si>
  <si>
    <t>Hatín</t>
  </si>
  <si>
    <t>Žďár</t>
  </si>
  <si>
    <t>Lorenc</t>
  </si>
  <si>
    <t>Koten</t>
  </si>
  <si>
    <t xml:space="preserve">Staník </t>
  </si>
  <si>
    <t xml:space="preserve">Klípa </t>
  </si>
  <si>
    <t>Milan ml.</t>
  </si>
  <si>
    <t xml:space="preserve">Dobeš </t>
  </si>
  <si>
    <t xml:space="preserve">Kubín </t>
  </si>
  <si>
    <t>III/2</t>
  </si>
  <si>
    <t>III/1</t>
  </si>
  <si>
    <t>II/1</t>
  </si>
  <si>
    <t>V</t>
  </si>
  <si>
    <t>II/2</t>
  </si>
  <si>
    <t>VI</t>
  </si>
  <si>
    <t>Odb.př.</t>
  </si>
  <si>
    <t>e-learn.</t>
  </si>
  <si>
    <t>Brandlín</t>
  </si>
  <si>
    <t>S8</t>
  </si>
  <si>
    <t>Brada</t>
  </si>
  <si>
    <t>27.5.19812</t>
  </si>
  <si>
    <t xml:space="preserve">Potměšil </t>
  </si>
  <si>
    <t>Utěšený</t>
  </si>
  <si>
    <t xml:space="preserve">Nechanický </t>
  </si>
  <si>
    <t>Wasznowski</t>
  </si>
  <si>
    <t xml:space="preserve">Šedivý </t>
  </si>
  <si>
    <t xml:space="preserve">Lovětínský </t>
  </si>
  <si>
    <t>TWR DAS</t>
  </si>
  <si>
    <t>Pašek</t>
  </si>
  <si>
    <t>11.12,1965</t>
  </si>
  <si>
    <t>JH</t>
  </si>
  <si>
    <t>DA</t>
  </si>
  <si>
    <t>TŘ</t>
  </si>
  <si>
    <t>PE</t>
  </si>
  <si>
    <t>ČB</t>
  </si>
  <si>
    <t>Vrbka</t>
  </si>
  <si>
    <t>ÚHŠ</t>
  </si>
  <si>
    <t>V8T</t>
  </si>
  <si>
    <t>V8T = prodloužení platnosti nebo získání odborné způsobilosti</t>
  </si>
  <si>
    <t xml:space="preserve">Konec platnosti </t>
  </si>
</sst>
</file>

<file path=xl/styles.xml><?xml version="1.0" encoding="utf-8"?>
<styleSheet xmlns="http://schemas.openxmlformats.org/spreadsheetml/2006/main">
  <fonts count="13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color rgb="FF333333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/>
    <xf numFmtId="0" fontId="3" fillId="0" borderId="0" xfId="0" applyFont="1" applyFill="1"/>
    <xf numFmtId="0" fontId="4" fillId="0" borderId="0" xfId="0" applyFont="1" applyFill="1"/>
    <xf numFmtId="0" fontId="5" fillId="2" borderId="1" xfId="0" applyFont="1" applyFill="1" applyBorder="1" applyAlignment="1">
      <alignment horizontal="center"/>
    </xf>
    <xf numFmtId="0" fontId="0" fillId="0" borderId="0" xfId="0" applyFill="1" applyBorder="1"/>
    <xf numFmtId="0" fontId="5" fillId="2" borderId="1" xfId="0" applyFont="1" applyFill="1" applyBorder="1" applyAlignment="1"/>
    <xf numFmtId="0" fontId="0" fillId="0" borderId="0" xfId="0" applyFill="1" applyAlignment="1"/>
    <xf numFmtId="0" fontId="0" fillId="3" borderId="1" xfId="0" applyFill="1" applyBorder="1"/>
    <xf numFmtId="0" fontId="0" fillId="3" borderId="0" xfId="0" applyFill="1"/>
    <xf numFmtId="0" fontId="3" fillId="3" borderId="1" xfId="0" applyFont="1" applyFill="1" applyBorder="1"/>
    <xf numFmtId="0" fontId="1" fillId="3" borderId="1" xfId="0" applyFont="1" applyFill="1" applyBorder="1" applyAlignment="1"/>
    <xf numFmtId="0" fontId="1" fillId="3" borderId="1" xfId="0" applyFont="1" applyFill="1" applyBorder="1"/>
    <xf numFmtId="14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/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3" borderId="0" xfId="0" applyFill="1" applyAlignment="1">
      <alignment horizontal="center"/>
    </xf>
    <xf numFmtId="0" fontId="1" fillId="3" borderId="1" xfId="0" applyFont="1" applyFill="1" applyBorder="1" applyAlignment="1">
      <alignment horizontal="left"/>
    </xf>
    <xf numFmtId="0" fontId="0" fillId="0" borderId="2" xfId="0" applyFill="1" applyBorder="1"/>
    <xf numFmtId="0" fontId="7" fillId="0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14" fontId="1" fillId="3" borderId="1" xfId="0" applyNumberFormat="1" applyFont="1" applyFill="1" applyBorder="1"/>
    <xf numFmtId="0" fontId="7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11" fillId="3" borderId="1" xfId="0" applyFont="1" applyFill="1" applyBorder="1"/>
    <xf numFmtId="0" fontId="6" fillId="0" borderId="0" xfId="0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0" fillId="0" borderId="0" xfId="0" applyFill="1" applyAlignment="1">
      <alignment horizontal="right"/>
    </xf>
    <xf numFmtId="14" fontId="1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right"/>
    </xf>
    <xf numFmtId="14" fontId="0" fillId="3" borderId="1" xfId="0" applyNumberFormat="1" applyFill="1" applyBorder="1" applyAlignment="1"/>
    <xf numFmtId="14" fontId="1" fillId="3" borderId="1" xfId="0" applyNumberFormat="1" applyFont="1" applyFill="1" applyBorder="1" applyAlignment="1"/>
    <xf numFmtId="0" fontId="11" fillId="0" borderId="1" xfId="0" applyFont="1" applyBorder="1"/>
    <xf numFmtId="1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/>
    <xf numFmtId="14" fontId="11" fillId="3" borderId="1" xfId="0" applyNumberFormat="1" applyFont="1" applyFill="1" applyBorder="1"/>
    <xf numFmtId="0" fontId="1" fillId="3" borderId="5" xfId="0" applyFont="1" applyFill="1" applyBorder="1" applyAlignment="1">
      <alignment horizontal="center"/>
    </xf>
    <xf numFmtId="14" fontId="11" fillId="0" borderId="1" xfId="0" applyNumberFormat="1" applyFont="1" applyBorder="1"/>
    <xf numFmtId="14" fontId="11" fillId="0" borderId="1" xfId="0" applyNumberFormat="1" applyFont="1" applyBorder="1" applyAlignment="1">
      <alignment vertical="top" wrapText="1"/>
    </xf>
    <xf numFmtId="14" fontId="1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14" fontId="11" fillId="0" borderId="1" xfId="0" applyNumberFormat="1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3" borderId="5" xfId="0" applyFont="1" applyFill="1" applyBorder="1"/>
    <xf numFmtId="0" fontId="0" fillId="3" borderId="6" xfId="0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 vertical="center" wrapText="1"/>
    </xf>
    <xf numFmtId="0" fontId="4" fillId="3" borderId="1" xfId="0" applyFont="1" applyFill="1" applyBorder="1"/>
    <xf numFmtId="0" fontId="4" fillId="0" borderId="1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4" fontId="0" fillId="0" borderId="2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M587"/>
  <sheetViews>
    <sheetView tabSelected="1" topLeftCell="B1" zoomScale="82" zoomScaleNormal="82" zoomScaleSheetLayoutView="71" workbookViewId="0">
      <pane ySplit="11" topLeftCell="A12" activePane="bottomLeft" state="frozen"/>
      <selection activeCell="E1" sqref="E1"/>
      <selection pane="bottomLeft" activeCell="AJ29" sqref="AJ29"/>
    </sheetView>
  </sheetViews>
  <sheetFormatPr defaultRowHeight="12.75"/>
  <cols>
    <col min="1" max="1" width="7.42578125" style="2" hidden="1" customWidth="1"/>
    <col min="2" max="2" width="16.42578125" style="2" customWidth="1"/>
    <col min="3" max="3" width="20" style="1" customWidth="1"/>
    <col min="4" max="4" width="5.28515625" style="1" bestFit="1" customWidth="1"/>
    <col min="5" max="5" width="7.7109375" style="1" hidden="1" customWidth="1"/>
    <col min="6" max="6" width="12.28515625" style="9" customWidth="1"/>
    <col min="7" max="7" width="13.85546875" style="4" customWidth="1"/>
    <col min="8" max="8" width="11.7109375" style="44" hidden="1" customWidth="1"/>
    <col min="9" max="9" width="6.7109375" style="1" hidden="1" customWidth="1"/>
    <col min="10" max="10" width="12.140625" style="1" hidden="1" customWidth="1"/>
    <col min="11" max="11" width="12" style="36" customWidth="1"/>
    <col min="12" max="12" width="13.85546875" style="1" hidden="1" customWidth="1"/>
    <col min="13" max="13" width="14" style="2" hidden="1" customWidth="1"/>
    <col min="14" max="14" width="12.140625" style="2" customWidth="1"/>
    <col min="15" max="15" width="9.42578125" style="2" customWidth="1"/>
    <col min="16" max="16" width="8.85546875" style="2" customWidth="1"/>
    <col min="17" max="17" width="10.140625" style="2" hidden="1" customWidth="1"/>
    <col min="18" max="18" width="12.140625" style="1" hidden="1" customWidth="1"/>
    <col min="19" max="19" width="17.140625" style="1" hidden="1" customWidth="1"/>
    <col min="20" max="28" width="6.28515625" style="1" bestFit="1" customWidth="1"/>
    <col min="29" max="31" width="7.42578125" style="1" customWidth="1"/>
    <col min="32" max="32" width="36" style="1" hidden="1" customWidth="1"/>
    <col min="33" max="33" width="10.42578125" style="1" customWidth="1"/>
    <col min="34" max="34" width="18.28515625" style="1" customWidth="1"/>
    <col min="35" max="16384" width="9.140625" style="1"/>
  </cols>
  <sheetData>
    <row r="2" spans="1:36" ht="12.75" customHeight="1">
      <c r="A2" s="72" t="s">
        <v>18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31"/>
    </row>
    <row r="3" spans="1:36" ht="12.75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31"/>
    </row>
    <row r="4" spans="1:36" ht="12.75" customHeight="1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31"/>
    </row>
    <row r="5" spans="1:36" ht="12.75" customHeight="1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31"/>
    </row>
    <row r="6" spans="1:36" ht="12.75" customHeight="1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31"/>
    </row>
    <row r="7" spans="1:36" ht="12.75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31"/>
    </row>
    <row r="8" spans="1:36" ht="12.75" customHeight="1">
      <c r="B8" s="73"/>
      <c r="C8" s="73"/>
      <c r="D8" s="73"/>
      <c r="E8" s="73"/>
      <c r="F8" s="27"/>
      <c r="G8" s="27"/>
      <c r="H8" s="42"/>
      <c r="I8" s="27"/>
      <c r="J8" s="27"/>
      <c r="K8" s="27"/>
      <c r="L8" s="26"/>
      <c r="M8" s="37"/>
      <c r="N8" s="37"/>
      <c r="O8" s="26"/>
      <c r="P8" s="37"/>
      <c r="Q8" s="37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</row>
    <row r="9" spans="1:36" ht="15" customHeight="1">
      <c r="B9" s="60" t="s">
        <v>14</v>
      </c>
      <c r="C9" s="28"/>
      <c r="D9" s="28"/>
      <c r="E9" s="28"/>
      <c r="F9" s="28"/>
      <c r="G9" s="28"/>
      <c r="H9" s="43"/>
      <c r="I9" s="28"/>
      <c r="J9" s="28"/>
      <c r="K9" s="70"/>
    </row>
    <row r="10" spans="1:36" ht="22.5" customHeight="1">
      <c r="B10" s="75" t="s">
        <v>553</v>
      </c>
      <c r="C10" s="75"/>
      <c r="D10" s="75"/>
      <c r="E10" s="75"/>
      <c r="F10" s="75"/>
      <c r="G10" s="75"/>
    </row>
    <row r="11" spans="1:36" s="7" customFormat="1" ht="32.25" customHeight="1">
      <c r="A11" s="6" t="s">
        <v>16</v>
      </c>
      <c r="B11" s="6" t="s">
        <v>5</v>
      </c>
      <c r="C11" s="6" t="s">
        <v>3</v>
      </c>
      <c r="D11" s="6" t="s">
        <v>11</v>
      </c>
      <c r="E11" s="6" t="s">
        <v>7</v>
      </c>
      <c r="F11" s="8" t="s">
        <v>118</v>
      </c>
      <c r="G11" s="6" t="s">
        <v>117</v>
      </c>
      <c r="H11" s="71" t="s">
        <v>0</v>
      </c>
      <c r="I11" s="6" t="s">
        <v>4</v>
      </c>
      <c r="J11" s="71" t="s">
        <v>1</v>
      </c>
      <c r="K11" s="71" t="s">
        <v>8</v>
      </c>
      <c r="L11" s="53"/>
      <c r="M11" s="71" t="s">
        <v>10</v>
      </c>
      <c r="N11" s="74" t="s">
        <v>554</v>
      </c>
      <c r="O11" s="74"/>
      <c r="P11" s="6" t="s">
        <v>530</v>
      </c>
      <c r="Q11" s="71" t="s">
        <v>17</v>
      </c>
      <c r="R11" s="52" t="s">
        <v>6</v>
      </c>
      <c r="S11" s="52" t="s">
        <v>15</v>
      </c>
      <c r="T11" s="6">
        <v>2011</v>
      </c>
      <c r="U11" s="6">
        <v>2012</v>
      </c>
      <c r="V11" s="6">
        <v>2013</v>
      </c>
      <c r="W11" s="6">
        <v>2014</v>
      </c>
      <c r="X11" s="6">
        <v>2015</v>
      </c>
      <c r="Y11" s="6">
        <v>2016</v>
      </c>
      <c r="Z11" s="6">
        <v>2017</v>
      </c>
      <c r="AA11" s="6">
        <v>2018</v>
      </c>
      <c r="AB11" s="6">
        <v>2019</v>
      </c>
      <c r="AC11" s="6">
        <v>2020</v>
      </c>
      <c r="AD11" s="6">
        <v>2021</v>
      </c>
      <c r="AE11" s="6">
        <v>2022</v>
      </c>
      <c r="AF11" s="6" t="s">
        <v>2</v>
      </c>
      <c r="AG11" s="1"/>
      <c r="AH11" s="1"/>
      <c r="AI11" s="1"/>
      <c r="AJ11" s="1"/>
    </row>
    <row r="12" spans="1:36" ht="15">
      <c r="A12" s="65" t="s">
        <v>545</v>
      </c>
      <c r="B12" s="16" t="s">
        <v>114</v>
      </c>
      <c r="C12" s="10" t="s">
        <v>148</v>
      </c>
      <c r="D12" s="19" t="s">
        <v>527</v>
      </c>
      <c r="E12" s="10"/>
      <c r="F12" s="13" t="s">
        <v>149</v>
      </c>
      <c r="G12" s="13" t="s">
        <v>36</v>
      </c>
      <c r="H12" s="45">
        <v>24532</v>
      </c>
      <c r="I12" s="12"/>
      <c r="J12" s="14">
        <v>1</v>
      </c>
      <c r="K12" s="54">
        <v>42808</v>
      </c>
      <c r="L12" s="54">
        <f ca="1">TODAY()</f>
        <v>44580</v>
      </c>
      <c r="M12" s="54">
        <f>K12</f>
        <v>42808</v>
      </c>
      <c r="N12" s="54">
        <f>K12+1461</f>
        <v>44269</v>
      </c>
      <c r="O12" s="59">
        <f ca="1">DAYS360(L12,N12)</f>
        <v>-305</v>
      </c>
      <c r="P12" s="19" t="s">
        <v>9</v>
      </c>
      <c r="Q12" s="39"/>
      <c r="R12" s="48">
        <f>SUM(K12)</f>
        <v>42808</v>
      </c>
      <c r="S12" s="48">
        <f>K12</f>
        <v>42808</v>
      </c>
      <c r="T12" s="19"/>
      <c r="U12" s="19"/>
      <c r="V12" s="19"/>
      <c r="W12" s="19"/>
      <c r="X12" s="19"/>
      <c r="Y12" s="19" t="s">
        <v>552</v>
      </c>
      <c r="Z12" s="16"/>
      <c r="AA12" s="16"/>
      <c r="AB12" s="16"/>
      <c r="AC12" s="16"/>
      <c r="AD12" s="16"/>
      <c r="AE12" s="16"/>
      <c r="AF12" s="67"/>
    </row>
    <row r="13" spans="1:36" ht="15">
      <c r="A13" s="64" t="s">
        <v>545</v>
      </c>
      <c r="B13" s="19" t="s">
        <v>114</v>
      </c>
      <c r="C13" s="14" t="s">
        <v>245</v>
      </c>
      <c r="D13" s="16" t="s">
        <v>527</v>
      </c>
      <c r="E13" s="18"/>
      <c r="F13" s="13" t="s">
        <v>453</v>
      </c>
      <c r="G13" s="14" t="s">
        <v>21</v>
      </c>
      <c r="H13" s="15">
        <v>31245</v>
      </c>
      <c r="I13" s="12"/>
      <c r="J13" s="14"/>
      <c r="K13" s="54">
        <v>43210</v>
      </c>
      <c r="L13" s="54">
        <f ca="1">TODAY()</f>
        <v>44580</v>
      </c>
      <c r="M13" s="54">
        <f>K13</f>
        <v>43210</v>
      </c>
      <c r="N13" s="54">
        <f>K13+1461</f>
        <v>44671</v>
      </c>
      <c r="O13" s="59">
        <f ca="1">DAYS360(L13,N13)</f>
        <v>91</v>
      </c>
      <c r="P13" s="19" t="s">
        <v>9</v>
      </c>
      <c r="Q13" s="39"/>
      <c r="R13" s="48">
        <f>SUM(K13)</f>
        <v>43210</v>
      </c>
      <c r="S13" s="48">
        <f>K13</f>
        <v>43210</v>
      </c>
      <c r="T13" s="16" t="s">
        <v>87</v>
      </c>
      <c r="U13" s="16"/>
      <c r="V13" s="16"/>
      <c r="W13" s="16"/>
      <c r="X13" s="16"/>
      <c r="Y13" s="19"/>
      <c r="Z13" s="19"/>
      <c r="AA13" s="16" t="s">
        <v>552</v>
      </c>
      <c r="AB13" s="19"/>
      <c r="AC13" s="19"/>
      <c r="AD13" s="19"/>
      <c r="AE13" s="19"/>
      <c r="AF13" s="67"/>
    </row>
    <row r="14" spans="1:36" ht="15">
      <c r="A14" s="65" t="s">
        <v>545</v>
      </c>
      <c r="B14" s="19" t="s">
        <v>114</v>
      </c>
      <c r="C14" s="14" t="s">
        <v>245</v>
      </c>
      <c r="D14" s="16" t="s">
        <v>527</v>
      </c>
      <c r="E14" s="18"/>
      <c r="F14" s="13" t="s">
        <v>246</v>
      </c>
      <c r="G14" s="14" t="s">
        <v>247</v>
      </c>
      <c r="H14" s="15">
        <v>28203</v>
      </c>
      <c r="I14" s="12"/>
      <c r="J14" s="10">
        <v>1</v>
      </c>
      <c r="K14" s="54">
        <v>41384</v>
      </c>
      <c r="L14" s="54">
        <f ca="1">TODAY()</f>
        <v>44580</v>
      </c>
      <c r="M14" s="54">
        <f>K14</f>
        <v>41384</v>
      </c>
      <c r="N14" s="54">
        <f>K14+1461</f>
        <v>42845</v>
      </c>
      <c r="O14" s="59">
        <f ca="1">DAYS360(L14,N14)</f>
        <v>-1709</v>
      </c>
      <c r="P14" s="39" t="s">
        <v>87</v>
      </c>
      <c r="Q14" s="39"/>
      <c r="R14" s="48">
        <f>SUM(K14)</f>
        <v>41384</v>
      </c>
      <c r="S14" s="48">
        <f>K14</f>
        <v>41384</v>
      </c>
      <c r="T14" s="16"/>
      <c r="U14" s="16"/>
      <c r="V14" s="19" t="s">
        <v>87</v>
      </c>
      <c r="W14" s="16"/>
      <c r="X14" s="16"/>
      <c r="Y14" s="16"/>
      <c r="Z14" s="19"/>
      <c r="AA14" s="16"/>
      <c r="AB14" s="16"/>
      <c r="AC14" s="16"/>
      <c r="AD14" s="16"/>
      <c r="AE14" s="16"/>
      <c r="AF14" s="67"/>
    </row>
    <row r="15" spans="1:36" ht="15">
      <c r="A15" s="65" t="s">
        <v>545</v>
      </c>
      <c r="B15" s="19" t="s">
        <v>114</v>
      </c>
      <c r="C15" s="33" t="s">
        <v>245</v>
      </c>
      <c r="D15" s="16" t="s">
        <v>527</v>
      </c>
      <c r="E15" s="18"/>
      <c r="F15" s="33" t="s">
        <v>20</v>
      </c>
      <c r="G15" s="33" t="s">
        <v>21</v>
      </c>
      <c r="H15" s="48">
        <v>31245</v>
      </c>
      <c r="I15" s="19"/>
      <c r="J15" s="14">
        <v>1</v>
      </c>
      <c r="K15" s="54">
        <v>44341</v>
      </c>
      <c r="L15" s="54">
        <f ca="1">TODAY()</f>
        <v>44580</v>
      </c>
      <c r="M15" s="54">
        <f>K15</f>
        <v>44341</v>
      </c>
      <c r="N15" s="54">
        <f>K15+1461</f>
        <v>45802</v>
      </c>
      <c r="O15" s="59">
        <f ca="1">DAYS360(L15,N15)</f>
        <v>1206</v>
      </c>
      <c r="P15" s="39" t="s">
        <v>531</v>
      </c>
      <c r="Q15" s="39"/>
      <c r="R15" s="48">
        <f>SUM(K15)</f>
        <v>44341</v>
      </c>
      <c r="S15" s="48">
        <f>K15</f>
        <v>44341</v>
      </c>
      <c r="T15" s="16"/>
      <c r="U15" s="16"/>
      <c r="V15" s="16"/>
      <c r="W15" s="16"/>
      <c r="X15" s="16"/>
      <c r="Y15" s="16"/>
      <c r="Z15" s="16"/>
      <c r="AA15" s="16"/>
      <c r="AB15" s="16"/>
      <c r="AC15" s="16" t="s">
        <v>552</v>
      </c>
      <c r="AD15" s="16"/>
      <c r="AE15" s="21"/>
      <c r="AF15" s="67"/>
    </row>
    <row r="16" spans="1:36" ht="15">
      <c r="A16" s="65" t="s">
        <v>546</v>
      </c>
      <c r="B16" s="16" t="s">
        <v>114</v>
      </c>
      <c r="C16" s="10" t="s">
        <v>184</v>
      </c>
      <c r="D16" s="16" t="s">
        <v>527</v>
      </c>
      <c r="E16" s="10"/>
      <c r="F16" s="13" t="s">
        <v>185</v>
      </c>
      <c r="G16" s="14" t="s">
        <v>74</v>
      </c>
      <c r="H16" s="15">
        <v>31833</v>
      </c>
      <c r="I16" s="10"/>
      <c r="J16" s="10">
        <v>1</v>
      </c>
      <c r="K16" s="54">
        <v>41011</v>
      </c>
      <c r="L16" s="54">
        <f ca="1">TODAY()</f>
        <v>44580</v>
      </c>
      <c r="M16" s="54">
        <f>K16</f>
        <v>41011</v>
      </c>
      <c r="N16" s="54">
        <f>K16+1461</f>
        <v>42472</v>
      </c>
      <c r="O16" s="59">
        <f ca="1">DAYS360(L16,N16)</f>
        <v>-2077</v>
      </c>
      <c r="P16" s="39" t="s">
        <v>87</v>
      </c>
      <c r="Q16" s="39"/>
      <c r="R16" s="48">
        <f>SUM(K16)</f>
        <v>41011</v>
      </c>
      <c r="S16" s="48">
        <f>K16</f>
        <v>41011</v>
      </c>
      <c r="T16" s="19"/>
      <c r="U16" s="19" t="s">
        <v>87</v>
      </c>
      <c r="V16" s="16"/>
      <c r="W16" s="19"/>
      <c r="X16" s="16"/>
      <c r="Y16" s="16"/>
      <c r="Z16" s="16"/>
      <c r="AA16" s="16"/>
      <c r="AB16" s="16"/>
      <c r="AC16" s="16"/>
      <c r="AD16" s="16"/>
      <c r="AE16" s="16"/>
      <c r="AF16" s="55"/>
    </row>
    <row r="17" spans="1:32" ht="15">
      <c r="A17" s="65" t="s">
        <v>546</v>
      </c>
      <c r="B17" s="16" t="s">
        <v>114</v>
      </c>
      <c r="C17" s="10" t="s">
        <v>184</v>
      </c>
      <c r="D17" s="16" t="s">
        <v>527</v>
      </c>
      <c r="E17" s="10"/>
      <c r="F17" s="13" t="s">
        <v>185</v>
      </c>
      <c r="G17" s="14" t="s">
        <v>40</v>
      </c>
      <c r="H17" s="15">
        <v>32490</v>
      </c>
      <c r="I17" s="10"/>
      <c r="J17" s="10">
        <v>2</v>
      </c>
      <c r="K17" s="54">
        <v>41011</v>
      </c>
      <c r="L17" s="54">
        <f ca="1">TODAY()</f>
        <v>44580</v>
      </c>
      <c r="M17" s="54">
        <f>K17</f>
        <v>41011</v>
      </c>
      <c r="N17" s="54">
        <f>K17+1461</f>
        <v>42472</v>
      </c>
      <c r="O17" s="59">
        <f ca="1">DAYS360(L17,N17)</f>
        <v>-2077</v>
      </c>
      <c r="P17" s="39" t="s">
        <v>87</v>
      </c>
      <c r="Q17" s="39"/>
      <c r="R17" s="48">
        <f>SUM(K17)</f>
        <v>41011</v>
      </c>
      <c r="S17" s="48">
        <f>K17</f>
        <v>41011</v>
      </c>
      <c r="T17" s="19"/>
      <c r="U17" s="19" t="s">
        <v>87</v>
      </c>
      <c r="V17" s="16"/>
      <c r="W17" s="16"/>
      <c r="X17" s="16"/>
      <c r="Y17" s="16"/>
      <c r="Z17" s="19"/>
      <c r="AA17" s="16"/>
      <c r="AB17" s="16"/>
      <c r="AC17" s="16"/>
      <c r="AD17" s="16"/>
      <c r="AE17" s="16"/>
      <c r="AF17" s="55"/>
    </row>
    <row r="18" spans="1:32" ht="15">
      <c r="A18" s="65" t="s">
        <v>546</v>
      </c>
      <c r="B18" s="19" t="s">
        <v>114</v>
      </c>
      <c r="C18" s="41" t="s">
        <v>184</v>
      </c>
      <c r="D18" s="16" t="s">
        <v>527</v>
      </c>
      <c r="E18" s="41"/>
      <c r="F18" s="41" t="s">
        <v>466</v>
      </c>
      <c r="G18" s="41" t="s">
        <v>42</v>
      </c>
      <c r="H18" s="48">
        <v>30106</v>
      </c>
      <c r="I18" s="12"/>
      <c r="J18" s="10">
        <v>1</v>
      </c>
      <c r="K18" s="54">
        <v>44165</v>
      </c>
      <c r="L18" s="54">
        <f ca="1">TODAY()</f>
        <v>44580</v>
      </c>
      <c r="M18" s="54">
        <f>K18</f>
        <v>44165</v>
      </c>
      <c r="N18" s="54">
        <f>K18+1461</f>
        <v>45626</v>
      </c>
      <c r="O18" s="59">
        <f ca="1">DAYS360(L18,N18)</f>
        <v>1031</v>
      </c>
      <c r="P18" s="39" t="s">
        <v>531</v>
      </c>
      <c r="Q18" s="39"/>
      <c r="R18" s="48">
        <f>SUM(K18)</f>
        <v>44165</v>
      </c>
      <c r="S18" s="48">
        <f>K18</f>
        <v>44165</v>
      </c>
      <c r="T18" s="16"/>
      <c r="U18" s="16"/>
      <c r="V18" s="16"/>
      <c r="W18" s="16"/>
      <c r="X18" s="19"/>
      <c r="Y18" s="19"/>
      <c r="Z18" s="19"/>
      <c r="AA18" s="19"/>
      <c r="AB18" s="16" t="s">
        <v>552</v>
      </c>
      <c r="AC18" s="19"/>
      <c r="AD18" s="19"/>
      <c r="AE18" s="16"/>
      <c r="AF18" s="67"/>
    </row>
    <row r="19" spans="1:32" ht="15">
      <c r="A19" s="65" t="s">
        <v>546</v>
      </c>
      <c r="B19" s="19" t="s">
        <v>114</v>
      </c>
      <c r="C19" s="41" t="s">
        <v>184</v>
      </c>
      <c r="D19" s="16" t="s">
        <v>527</v>
      </c>
      <c r="E19" s="41"/>
      <c r="F19" s="41" t="s">
        <v>185</v>
      </c>
      <c r="G19" s="41" t="s">
        <v>74</v>
      </c>
      <c r="H19" s="48">
        <v>31833</v>
      </c>
      <c r="I19" s="22"/>
      <c r="J19" s="10">
        <v>2</v>
      </c>
      <c r="K19" s="54">
        <v>44165</v>
      </c>
      <c r="L19" s="54">
        <f ca="1">TODAY()</f>
        <v>44580</v>
      </c>
      <c r="M19" s="54">
        <f>K19</f>
        <v>44165</v>
      </c>
      <c r="N19" s="54">
        <f>K19+1461</f>
        <v>45626</v>
      </c>
      <c r="O19" s="59">
        <f ca="1">DAYS360(L19,N19)</f>
        <v>1031</v>
      </c>
      <c r="P19" s="39" t="s">
        <v>531</v>
      </c>
      <c r="Q19" s="39"/>
      <c r="R19" s="48">
        <f>SUM(K19)</f>
        <v>44165</v>
      </c>
      <c r="S19" s="48">
        <f>K19</f>
        <v>44165</v>
      </c>
      <c r="T19" s="16"/>
      <c r="U19" s="16"/>
      <c r="V19" s="16"/>
      <c r="W19" s="16"/>
      <c r="X19" s="19"/>
      <c r="Y19" s="19"/>
      <c r="Z19" s="19"/>
      <c r="AA19" s="19"/>
      <c r="AB19" s="16" t="s">
        <v>552</v>
      </c>
      <c r="AC19" s="19"/>
      <c r="AD19" s="19"/>
      <c r="AE19" s="16"/>
      <c r="AF19" s="67"/>
    </row>
    <row r="20" spans="1:32" ht="15">
      <c r="A20" s="2" t="s">
        <v>546</v>
      </c>
      <c r="B20" s="19" t="s">
        <v>114</v>
      </c>
      <c r="C20" s="41" t="s">
        <v>184</v>
      </c>
      <c r="D20" s="16" t="s">
        <v>527</v>
      </c>
      <c r="E20" s="41"/>
      <c r="F20" s="41" t="s">
        <v>185</v>
      </c>
      <c r="G20" s="41" t="s">
        <v>40</v>
      </c>
      <c r="H20" s="48">
        <v>32490</v>
      </c>
      <c r="I20" s="22"/>
      <c r="J20" s="10">
        <v>3</v>
      </c>
      <c r="K20" s="54">
        <v>44165</v>
      </c>
      <c r="L20" s="54">
        <f ca="1">TODAY()</f>
        <v>44580</v>
      </c>
      <c r="M20" s="54">
        <f>K20</f>
        <v>44165</v>
      </c>
      <c r="N20" s="54">
        <f>K20+1461</f>
        <v>45626</v>
      </c>
      <c r="O20" s="59">
        <f ca="1">DAYS360(L20,N20)</f>
        <v>1031</v>
      </c>
      <c r="P20" s="39" t="s">
        <v>531</v>
      </c>
      <c r="Q20" s="39"/>
      <c r="R20" s="48">
        <f>SUM(K20)</f>
        <v>44165</v>
      </c>
      <c r="S20" s="48">
        <f>K20</f>
        <v>44165</v>
      </c>
      <c r="T20" s="16"/>
      <c r="U20" s="16"/>
      <c r="V20" s="16"/>
      <c r="W20" s="16"/>
      <c r="X20" s="16"/>
      <c r="Y20" s="16"/>
      <c r="Z20" s="16"/>
      <c r="AA20" s="16"/>
      <c r="AB20" s="16" t="s">
        <v>552</v>
      </c>
      <c r="AC20" s="16"/>
      <c r="AD20" s="16"/>
      <c r="AE20" s="16"/>
      <c r="AF20" s="79"/>
    </row>
    <row r="21" spans="1:32" ht="15">
      <c r="A21" s="65" t="s">
        <v>546</v>
      </c>
      <c r="B21" s="19" t="s">
        <v>114</v>
      </c>
      <c r="C21" s="41" t="s">
        <v>184</v>
      </c>
      <c r="D21" s="16" t="s">
        <v>527</v>
      </c>
      <c r="E21" s="41"/>
      <c r="F21" s="41" t="s">
        <v>185</v>
      </c>
      <c r="G21" s="41" t="s">
        <v>74</v>
      </c>
      <c r="H21" s="48">
        <v>31833</v>
      </c>
      <c r="I21" s="14"/>
      <c r="J21" s="14">
        <v>1</v>
      </c>
      <c r="K21" s="54">
        <v>43609</v>
      </c>
      <c r="L21" s="54">
        <f ca="1">TODAY()</f>
        <v>44580</v>
      </c>
      <c r="M21" s="54">
        <f>K21</f>
        <v>43609</v>
      </c>
      <c r="N21" s="54">
        <f>K21+1461</f>
        <v>45070</v>
      </c>
      <c r="O21" s="59">
        <f ca="1">DAYS360(L21,N21)</f>
        <v>485</v>
      </c>
      <c r="P21" s="19" t="s">
        <v>9</v>
      </c>
      <c r="Q21" s="39"/>
      <c r="R21" s="48">
        <f>SUM(K21)</f>
        <v>43609</v>
      </c>
      <c r="S21" s="48">
        <f>K21</f>
        <v>43609</v>
      </c>
      <c r="T21" s="16"/>
      <c r="U21" s="16"/>
      <c r="V21" s="16"/>
      <c r="W21" s="16"/>
      <c r="X21" s="19"/>
      <c r="Y21" s="19"/>
      <c r="Z21" s="19"/>
      <c r="AA21" s="16" t="s">
        <v>552</v>
      </c>
      <c r="AB21" s="19"/>
      <c r="AC21" s="19"/>
      <c r="AD21" s="19"/>
      <c r="AE21" s="16"/>
      <c r="AF21" s="55"/>
    </row>
    <row r="22" spans="1:32" ht="15">
      <c r="A22" s="65" t="s">
        <v>546</v>
      </c>
      <c r="B22" s="19" t="s">
        <v>114</v>
      </c>
      <c r="C22" s="41" t="s">
        <v>184</v>
      </c>
      <c r="D22" s="16" t="s">
        <v>527</v>
      </c>
      <c r="E22" s="41"/>
      <c r="F22" s="41" t="s">
        <v>185</v>
      </c>
      <c r="G22" s="41" t="s">
        <v>40</v>
      </c>
      <c r="H22" s="48">
        <v>31759</v>
      </c>
      <c r="I22" s="12"/>
      <c r="J22" s="10">
        <v>2</v>
      </c>
      <c r="K22" s="54">
        <v>43609</v>
      </c>
      <c r="L22" s="54">
        <f ca="1">TODAY()</f>
        <v>44580</v>
      </c>
      <c r="M22" s="54">
        <f>K22</f>
        <v>43609</v>
      </c>
      <c r="N22" s="54">
        <f>K22+1461</f>
        <v>45070</v>
      </c>
      <c r="O22" s="59">
        <f ca="1">DAYS360(L22,N22)</f>
        <v>485</v>
      </c>
      <c r="P22" s="19" t="s">
        <v>9</v>
      </c>
      <c r="Q22" s="39"/>
      <c r="R22" s="48">
        <f>SUM(K22)</f>
        <v>43609</v>
      </c>
      <c r="S22" s="48">
        <f>K22</f>
        <v>43609</v>
      </c>
      <c r="T22" s="16"/>
      <c r="U22" s="16"/>
      <c r="V22" s="16"/>
      <c r="W22" s="16"/>
      <c r="X22" s="19"/>
      <c r="Y22" s="19"/>
      <c r="Z22" s="19"/>
      <c r="AA22" s="16" t="s">
        <v>552</v>
      </c>
      <c r="AB22" s="19"/>
      <c r="AC22" s="19"/>
      <c r="AD22" s="19"/>
      <c r="AE22" s="16"/>
      <c r="AF22" s="67"/>
    </row>
    <row r="23" spans="1:32" ht="15">
      <c r="A23" s="65" t="s">
        <v>546</v>
      </c>
      <c r="B23" s="19" t="s">
        <v>114</v>
      </c>
      <c r="C23" s="41" t="s">
        <v>184</v>
      </c>
      <c r="D23" s="16" t="s">
        <v>527</v>
      </c>
      <c r="E23" s="41"/>
      <c r="F23" s="41" t="s">
        <v>466</v>
      </c>
      <c r="G23" s="41" t="s">
        <v>42</v>
      </c>
      <c r="H23" s="48">
        <v>30106</v>
      </c>
      <c r="I23" s="12"/>
      <c r="J23" s="14">
        <v>3</v>
      </c>
      <c r="K23" s="54">
        <v>43609</v>
      </c>
      <c r="L23" s="54">
        <f ca="1">TODAY()</f>
        <v>44580</v>
      </c>
      <c r="M23" s="54">
        <f>K23</f>
        <v>43609</v>
      </c>
      <c r="N23" s="54">
        <f>K23+1461</f>
        <v>45070</v>
      </c>
      <c r="O23" s="59">
        <f ca="1">DAYS360(L23,N23)</f>
        <v>485</v>
      </c>
      <c r="P23" s="19" t="s">
        <v>9</v>
      </c>
      <c r="Q23" s="39"/>
      <c r="R23" s="48">
        <f>SUM(K23)</f>
        <v>43609</v>
      </c>
      <c r="S23" s="48">
        <f>K23</f>
        <v>43609</v>
      </c>
      <c r="T23" s="16"/>
      <c r="U23" s="16"/>
      <c r="V23" s="16"/>
      <c r="W23" s="16"/>
      <c r="X23" s="19"/>
      <c r="Y23" s="19"/>
      <c r="Z23" s="19"/>
      <c r="AA23" s="16" t="s">
        <v>552</v>
      </c>
      <c r="AB23" s="19"/>
      <c r="AC23" s="19"/>
      <c r="AD23" s="19"/>
      <c r="AE23" s="16"/>
      <c r="AF23" s="67"/>
    </row>
    <row r="24" spans="1:32" ht="15">
      <c r="A24" s="65" t="s">
        <v>546</v>
      </c>
      <c r="B24" s="16" t="s">
        <v>114</v>
      </c>
      <c r="C24" s="10" t="s">
        <v>206</v>
      </c>
      <c r="D24" s="16" t="s">
        <v>527</v>
      </c>
      <c r="E24" s="18"/>
      <c r="F24" s="13" t="s">
        <v>207</v>
      </c>
      <c r="G24" s="14" t="s">
        <v>55</v>
      </c>
      <c r="H24" s="15"/>
      <c r="I24" s="10"/>
      <c r="J24" s="10">
        <v>3</v>
      </c>
      <c r="K24" s="54">
        <v>41011</v>
      </c>
      <c r="L24" s="54">
        <f ca="1">TODAY()</f>
        <v>44580</v>
      </c>
      <c r="M24" s="54">
        <f>K24</f>
        <v>41011</v>
      </c>
      <c r="N24" s="54">
        <f>K24+1461</f>
        <v>42472</v>
      </c>
      <c r="O24" s="59">
        <f ca="1">DAYS360(L24,N24)</f>
        <v>-2077</v>
      </c>
      <c r="P24" s="39" t="s">
        <v>87</v>
      </c>
      <c r="Q24" s="39"/>
      <c r="R24" s="48">
        <f>SUM(K24)</f>
        <v>41011</v>
      </c>
      <c r="S24" s="48">
        <f>K24</f>
        <v>41011</v>
      </c>
      <c r="T24" s="19"/>
      <c r="U24" s="19" t="s">
        <v>87</v>
      </c>
      <c r="V24" s="16"/>
      <c r="W24" s="16"/>
      <c r="X24" s="16"/>
      <c r="Y24" s="19"/>
      <c r="Z24" s="19"/>
      <c r="AA24" s="16"/>
      <c r="AB24" s="16"/>
      <c r="AC24" s="16"/>
      <c r="AD24" s="16"/>
      <c r="AE24" s="16"/>
      <c r="AF24" s="55"/>
    </row>
    <row r="25" spans="1:32" ht="15">
      <c r="A25" s="65" t="s">
        <v>546</v>
      </c>
      <c r="B25" s="16" t="s">
        <v>114</v>
      </c>
      <c r="C25" s="10" t="s">
        <v>532</v>
      </c>
      <c r="D25" s="16" t="s">
        <v>527</v>
      </c>
      <c r="E25" s="18"/>
      <c r="F25" s="13" t="s">
        <v>183</v>
      </c>
      <c r="G25" s="14" t="s">
        <v>144</v>
      </c>
      <c r="H25" s="15">
        <v>24516</v>
      </c>
      <c r="I25" s="14"/>
      <c r="J25" s="10">
        <v>4</v>
      </c>
      <c r="K25" s="54">
        <v>41011</v>
      </c>
      <c r="L25" s="54">
        <f ca="1">TODAY()</f>
        <v>44580</v>
      </c>
      <c r="M25" s="54">
        <f>K25</f>
        <v>41011</v>
      </c>
      <c r="N25" s="54">
        <f>K25+1461</f>
        <v>42472</v>
      </c>
      <c r="O25" s="59">
        <f ca="1">DAYS360(L25,N25)</f>
        <v>-2077</v>
      </c>
      <c r="P25" s="39" t="s">
        <v>87</v>
      </c>
      <c r="Q25" s="39"/>
      <c r="R25" s="48">
        <f>SUM(K25)</f>
        <v>41011</v>
      </c>
      <c r="S25" s="48">
        <f>K25</f>
        <v>41011</v>
      </c>
      <c r="T25" s="19"/>
      <c r="U25" s="19" t="s">
        <v>87</v>
      </c>
      <c r="V25" s="16"/>
      <c r="W25" s="16"/>
      <c r="X25" s="16"/>
      <c r="Y25" s="19"/>
      <c r="Z25" s="19"/>
      <c r="AA25" s="16"/>
      <c r="AB25" s="16"/>
      <c r="AC25" s="16"/>
      <c r="AD25" s="16"/>
      <c r="AE25" s="16"/>
      <c r="AF25" s="67"/>
    </row>
    <row r="26" spans="1:32" ht="15">
      <c r="A26" s="65" t="s">
        <v>547</v>
      </c>
      <c r="B26" s="19" t="s">
        <v>114</v>
      </c>
      <c r="C26" s="14" t="s">
        <v>132</v>
      </c>
      <c r="D26" s="39" t="s">
        <v>525</v>
      </c>
      <c r="E26" s="18"/>
      <c r="F26" s="13" t="s">
        <v>133</v>
      </c>
      <c r="G26" s="14" t="s">
        <v>68</v>
      </c>
      <c r="H26" s="15">
        <v>32165</v>
      </c>
      <c r="I26" s="12"/>
      <c r="J26" s="10">
        <v>4</v>
      </c>
      <c r="K26" s="54">
        <v>43609</v>
      </c>
      <c r="L26" s="54">
        <f ca="1">TODAY()</f>
        <v>44580</v>
      </c>
      <c r="M26" s="54">
        <f>K26</f>
        <v>43609</v>
      </c>
      <c r="N26" s="54">
        <f>K26+1461</f>
        <v>45070</v>
      </c>
      <c r="O26" s="59">
        <f ca="1">DAYS360(L26,N26)</f>
        <v>485</v>
      </c>
      <c r="P26" s="19" t="s">
        <v>9</v>
      </c>
      <c r="Q26" s="39"/>
      <c r="R26" s="48">
        <f>SUM(K26)</f>
        <v>43609</v>
      </c>
      <c r="S26" s="48">
        <f>K26</f>
        <v>43609</v>
      </c>
      <c r="T26" s="19"/>
      <c r="U26" s="16"/>
      <c r="V26" s="16"/>
      <c r="W26" s="16"/>
      <c r="X26" s="16"/>
      <c r="Y26" s="19"/>
      <c r="Z26" s="16"/>
      <c r="AA26" s="16"/>
      <c r="AB26" s="16" t="s">
        <v>552</v>
      </c>
      <c r="AC26" s="19"/>
      <c r="AD26" s="16"/>
      <c r="AE26" s="16"/>
      <c r="AF26" s="67"/>
    </row>
    <row r="27" spans="1:32" ht="15">
      <c r="A27" s="65" t="s">
        <v>547</v>
      </c>
      <c r="B27" s="16" t="s">
        <v>114</v>
      </c>
      <c r="C27" s="10" t="s">
        <v>132</v>
      </c>
      <c r="D27" s="39" t="s">
        <v>525</v>
      </c>
      <c r="E27" s="10"/>
      <c r="F27" s="17" t="s">
        <v>130</v>
      </c>
      <c r="G27" s="17" t="s">
        <v>131</v>
      </c>
      <c r="H27" s="15">
        <v>20202</v>
      </c>
      <c r="I27" s="10"/>
      <c r="J27" s="10">
        <v>1</v>
      </c>
      <c r="K27" s="54">
        <v>40988</v>
      </c>
      <c r="L27" s="54">
        <f ca="1">TODAY()</f>
        <v>44580</v>
      </c>
      <c r="M27" s="54">
        <f>K27</f>
        <v>40988</v>
      </c>
      <c r="N27" s="54">
        <f>K27+1461</f>
        <v>42449</v>
      </c>
      <c r="O27" s="59">
        <f ca="1">DAYS360(L27,N27)</f>
        <v>-2099</v>
      </c>
      <c r="P27" s="39" t="s">
        <v>134</v>
      </c>
      <c r="Q27" s="39"/>
      <c r="R27" s="48">
        <f>SUM(K27)</f>
        <v>40988</v>
      </c>
      <c r="S27" s="48">
        <f>K27</f>
        <v>40988</v>
      </c>
      <c r="T27" s="16"/>
      <c r="U27" s="16" t="s">
        <v>552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67"/>
    </row>
    <row r="28" spans="1:32" ht="15">
      <c r="A28" s="65" t="s">
        <v>547</v>
      </c>
      <c r="B28" s="16" t="s">
        <v>114</v>
      </c>
      <c r="C28" s="10" t="s">
        <v>132</v>
      </c>
      <c r="D28" s="39" t="s">
        <v>525</v>
      </c>
      <c r="E28" s="18"/>
      <c r="F28" s="17" t="s">
        <v>133</v>
      </c>
      <c r="G28" s="17" t="s">
        <v>68</v>
      </c>
      <c r="H28" s="15">
        <v>20732</v>
      </c>
      <c r="I28" s="12"/>
      <c r="J28" s="10">
        <v>2</v>
      </c>
      <c r="K28" s="54">
        <v>40988</v>
      </c>
      <c r="L28" s="54">
        <f ca="1">TODAY()</f>
        <v>44580</v>
      </c>
      <c r="M28" s="54">
        <f>K28</f>
        <v>40988</v>
      </c>
      <c r="N28" s="54">
        <f>K28+1461</f>
        <v>42449</v>
      </c>
      <c r="O28" s="59">
        <f ca="1">DAYS360(L28,N28)</f>
        <v>-2099</v>
      </c>
      <c r="P28" s="39" t="s">
        <v>134</v>
      </c>
      <c r="Q28" s="39"/>
      <c r="R28" s="48">
        <f>SUM(K28)</f>
        <v>40988</v>
      </c>
      <c r="S28" s="48">
        <f>K28</f>
        <v>40988</v>
      </c>
      <c r="T28" s="16"/>
      <c r="U28" s="16" t="s">
        <v>552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67"/>
    </row>
    <row r="29" spans="1:32" ht="15">
      <c r="A29" s="2" t="s">
        <v>547</v>
      </c>
      <c r="B29" s="16" t="s">
        <v>114</v>
      </c>
      <c r="C29" s="14" t="s">
        <v>132</v>
      </c>
      <c r="D29" s="39" t="s">
        <v>525</v>
      </c>
      <c r="E29" s="18"/>
      <c r="F29" s="13" t="s">
        <v>252</v>
      </c>
      <c r="G29" s="13" t="s">
        <v>253</v>
      </c>
      <c r="H29" s="15">
        <v>28917</v>
      </c>
      <c r="I29" s="10"/>
      <c r="J29" s="10">
        <v>1</v>
      </c>
      <c r="K29" s="54">
        <v>41345</v>
      </c>
      <c r="L29" s="54">
        <f ca="1">TODAY()</f>
        <v>44580</v>
      </c>
      <c r="M29" s="54">
        <f>K29</f>
        <v>41345</v>
      </c>
      <c r="N29" s="54">
        <f>K29+1461</f>
        <v>42806</v>
      </c>
      <c r="O29" s="59">
        <f ca="1">DAYS360(L29,N29)</f>
        <v>-1747</v>
      </c>
      <c r="P29" s="39" t="s">
        <v>134</v>
      </c>
      <c r="Q29" s="39"/>
      <c r="R29" s="48">
        <f>SUM(K29)</f>
        <v>41345</v>
      </c>
      <c r="S29" s="48">
        <f>K29</f>
        <v>41345</v>
      </c>
      <c r="T29" s="19"/>
      <c r="U29" s="16"/>
      <c r="V29" s="16" t="s">
        <v>552</v>
      </c>
      <c r="W29" s="16"/>
      <c r="X29" s="16"/>
      <c r="Y29" s="19"/>
      <c r="Z29" s="19"/>
      <c r="AA29" s="19"/>
      <c r="AB29" s="19"/>
      <c r="AC29" s="19"/>
      <c r="AD29" s="19"/>
      <c r="AE29" s="19"/>
      <c r="AF29" s="23"/>
    </row>
    <row r="30" spans="1:32" ht="15">
      <c r="A30" s="65" t="s">
        <v>547</v>
      </c>
      <c r="B30" s="16" t="s">
        <v>114</v>
      </c>
      <c r="C30" s="14" t="s">
        <v>132</v>
      </c>
      <c r="D30" s="39" t="s">
        <v>525</v>
      </c>
      <c r="E30" s="10"/>
      <c r="F30" s="13" t="s">
        <v>130</v>
      </c>
      <c r="G30" s="13" t="s">
        <v>131</v>
      </c>
      <c r="H30" s="15">
        <v>29806</v>
      </c>
      <c r="I30" s="10"/>
      <c r="J30" s="10">
        <v>1</v>
      </c>
      <c r="K30" s="54">
        <v>41711</v>
      </c>
      <c r="L30" s="54">
        <f ca="1">TODAY()</f>
        <v>44580</v>
      </c>
      <c r="M30" s="54">
        <f>K30</f>
        <v>41711</v>
      </c>
      <c r="N30" s="54">
        <f>K30+1461</f>
        <v>43172</v>
      </c>
      <c r="O30" s="59">
        <f ca="1">DAYS360(L30,N30)</f>
        <v>-1386</v>
      </c>
      <c r="P30" s="19" t="s">
        <v>9</v>
      </c>
      <c r="Q30" s="39"/>
      <c r="R30" s="48">
        <f>SUM(K30)</f>
        <v>41711</v>
      </c>
      <c r="S30" s="48">
        <f>K30</f>
        <v>41711</v>
      </c>
      <c r="T30" s="19"/>
      <c r="U30" s="16"/>
      <c r="V30" s="16"/>
      <c r="W30" s="19" t="s">
        <v>9</v>
      </c>
      <c r="X30" s="16"/>
      <c r="Y30" s="19"/>
      <c r="Z30" s="19"/>
      <c r="AA30" s="19"/>
      <c r="AB30" s="19"/>
      <c r="AC30" s="19"/>
      <c r="AD30" s="19"/>
      <c r="AE30" s="19"/>
      <c r="AF30" s="67"/>
    </row>
    <row r="31" spans="1:32" ht="15">
      <c r="A31" s="65" t="s">
        <v>547</v>
      </c>
      <c r="B31" s="16" t="s">
        <v>114</v>
      </c>
      <c r="C31" s="10" t="s">
        <v>132</v>
      </c>
      <c r="D31" s="39" t="s">
        <v>525</v>
      </c>
      <c r="E31" s="18"/>
      <c r="F31" s="13" t="s">
        <v>130</v>
      </c>
      <c r="G31" s="13" t="s">
        <v>131</v>
      </c>
      <c r="H31" s="15">
        <v>20202</v>
      </c>
      <c r="I31" s="12"/>
      <c r="J31" s="14">
        <v>2</v>
      </c>
      <c r="K31" s="54">
        <v>42802</v>
      </c>
      <c r="L31" s="54">
        <f ca="1">TODAY()</f>
        <v>44580</v>
      </c>
      <c r="M31" s="54">
        <f>K31</f>
        <v>42802</v>
      </c>
      <c r="N31" s="54">
        <f>K31+1461</f>
        <v>44263</v>
      </c>
      <c r="O31" s="59">
        <f ca="1">DAYS360(L31,N31)</f>
        <v>-311</v>
      </c>
      <c r="P31" s="19" t="s">
        <v>9</v>
      </c>
      <c r="Q31" s="39"/>
      <c r="R31" s="48">
        <f>SUM(K31)</f>
        <v>42802</v>
      </c>
      <c r="S31" s="48">
        <f>K31</f>
        <v>42802</v>
      </c>
      <c r="T31" s="16"/>
      <c r="U31" s="16"/>
      <c r="V31" s="16"/>
      <c r="W31" s="16"/>
      <c r="X31" s="16"/>
      <c r="Y31" s="16"/>
      <c r="Z31" s="19" t="s">
        <v>552</v>
      </c>
      <c r="AA31" s="16"/>
      <c r="AB31" s="16"/>
      <c r="AC31" s="16"/>
      <c r="AD31" s="16"/>
      <c r="AE31" s="16"/>
      <c r="AF31" s="67"/>
    </row>
    <row r="32" spans="1:32" ht="15">
      <c r="A32" s="2" t="s">
        <v>547</v>
      </c>
      <c r="B32" s="16" t="s">
        <v>114</v>
      </c>
      <c r="C32" s="10" t="s">
        <v>132</v>
      </c>
      <c r="D32" s="39" t="s">
        <v>525</v>
      </c>
      <c r="E32" s="18"/>
      <c r="F32" s="13" t="s">
        <v>133</v>
      </c>
      <c r="G32" s="13" t="s">
        <v>68</v>
      </c>
      <c r="H32" s="15">
        <v>20732</v>
      </c>
      <c r="I32" s="14"/>
      <c r="J32" s="14">
        <v>3</v>
      </c>
      <c r="K32" s="54">
        <v>42802</v>
      </c>
      <c r="L32" s="54">
        <f ca="1">TODAY()</f>
        <v>44580</v>
      </c>
      <c r="M32" s="54">
        <f>K32</f>
        <v>42802</v>
      </c>
      <c r="N32" s="54">
        <f>K32+1461</f>
        <v>44263</v>
      </c>
      <c r="O32" s="59">
        <f ca="1">DAYS360(L32,N32)</f>
        <v>-311</v>
      </c>
      <c r="P32" s="19" t="s">
        <v>9</v>
      </c>
      <c r="Q32" s="39"/>
      <c r="R32" s="48">
        <f>SUM(K32)</f>
        <v>42802</v>
      </c>
      <c r="S32" s="48">
        <f>K32</f>
        <v>42802</v>
      </c>
      <c r="T32" s="16"/>
      <c r="U32" s="16"/>
      <c r="V32" s="16"/>
      <c r="W32" s="16"/>
      <c r="X32" s="16"/>
      <c r="Y32" s="16"/>
      <c r="Z32" s="19" t="s">
        <v>552</v>
      </c>
      <c r="AA32" s="16"/>
      <c r="AB32" s="16"/>
      <c r="AC32" s="16"/>
      <c r="AD32" s="16"/>
      <c r="AE32" s="16"/>
      <c r="AF32" s="23"/>
    </row>
    <row r="33" spans="1:32" ht="15">
      <c r="B33" s="19" t="s">
        <v>114</v>
      </c>
      <c r="C33" s="10" t="s">
        <v>132</v>
      </c>
      <c r="D33" s="39" t="s">
        <v>525</v>
      </c>
      <c r="E33" s="18"/>
      <c r="F33" s="17" t="s">
        <v>252</v>
      </c>
      <c r="G33" s="17" t="s">
        <v>253</v>
      </c>
      <c r="H33" s="15">
        <v>28917</v>
      </c>
      <c r="I33" s="12"/>
      <c r="J33" s="14">
        <v>1</v>
      </c>
      <c r="K33" s="54">
        <v>43180</v>
      </c>
      <c r="L33" s="54">
        <f ca="1">TODAY()</f>
        <v>44580</v>
      </c>
      <c r="M33" s="54">
        <f>K33</f>
        <v>43180</v>
      </c>
      <c r="N33" s="54">
        <f>K33+1461</f>
        <v>44641</v>
      </c>
      <c r="O33" s="59">
        <f ca="1">DAYS360(L33,N33)</f>
        <v>62</v>
      </c>
      <c r="P33" s="39" t="s">
        <v>531</v>
      </c>
      <c r="Q33" s="39"/>
      <c r="R33" s="48">
        <f>SUM(K33)</f>
        <v>43180</v>
      </c>
      <c r="S33" s="48">
        <f>K33</f>
        <v>43180</v>
      </c>
      <c r="T33" s="16"/>
      <c r="U33" s="10"/>
      <c r="V33" s="10"/>
      <c r="W33" s="10"/>
      <c r="X33" s="10"/>
      <c r="Y33" s="10"/>
      <c r="Z33" s="19"/>
      <c r="AA33" s="19" t="s">
        <v>552</v>
      </c>
      <c r="AB33" s="19"/>
      <c r="AC33" s="19"/>
      <c r="AD33" s="19"/>
      <c r="AE33" s="19"/>
      <c r="AF33" s="79"/>
    </row>
    <row r="34" spans="1:32" ht="15">
      <c r="B34" s="19" t="s">
        <v>114</v>
      </c>
      <c r="C34" s="14" t="s">
        <v>132</v>
      </c>
      <c r="D34" s="39" t="s">
        <v>525</v>
      </c>
      <c r="E34" s="18"/>
      <c r="F34" s="13" t="s">
        <v>130</v>
      </c>
      <c r="G34" s="13" t="s">
        <v>131</v>
      </c>
      <c r="H34" s="15">
        <v>29806</v>
      </c>
      <c r="I34" s="12"/>
      <c r="J34" s="10">
        <v>1</v>
      </c>
      <c r="K34" s="54">
        <v>43538</v>
      </c>
      <c r="L34" s="54">
        <f ca="1">TODAY()</f>
        <v>44580</v>
      </c>
      <c r="M34" s="54">
        <f>K34</f>
        <v>43538</v>
      </c>
      <c r="N34" s="54">
        <f>K34+1461</f>
        <v>44999</v>
      </c>
      <c r="O34" s="59">
        <f ca="1">DAYS360(L34,N34)</f>
        <v>415</v>
      </c>
      <c r="P34" s="39" t="s">
        <v>531</v>
      </c>
      <c r="Q34" s="39"/>
      <c r="R34" s="48">
        <f>SUM(K34)</f>
        <v>43538</v>
      </c>
      <c r="S34" s="48">
        <f>K34</f>
        <v>43538</v>
      </c>
      <c r="T34" s="16"/>
      <c r="U34" s="16"/>
      <c r="V34" s="16"/>
      <c r="W34" s="16"/>
      <c r="X34" s="16"/>
      <c r="Y34" s="19"/>
      <c r="Z34" s="19"/>
      <c r="AA34" s="19"/>
      <c r="AB34" s="19" t="s">
        <v>552</v>
      </c>
      <c r="AC34" s="19"/>
      <c r="AD34" s="19"/>
      <c r="AE34" s="19"/>
      <c r="AF34" s="23"/>
    </row>
    <row r="35" spans="1:32" ht="15">
      <c r="A35" s="2" t="s">
        <v>547</v>
      </c>
      <c r="B35" s="32" t="s">
        <v>114</v>
      </c>
      <c r="C35" s="14" t="s">
        <v>328</v>
      </c>
      <c r="D35" s="16" t="s">
        <v>527</v>
      </c>
      <c r="E35" s="18"/>
      <c r="F35" s="13" t="s">
        <v>414</v>
      </c>
      <c r="G35" s="14" t="s">
        <v>36</v>
      </c>
      <c r="H35" s="15">
        <v>26831</v>
      </c>
      <c r="I35" s="10"/>
      <c r="J35" s="14"/>
      <c r="K35" s="54">
        <v>42874</v>
      </c>
      <c r="L35" s="54">
        <f ca="1">TODAY()</f>
        <v>44580</v>
      </c>
      <c r="M35" s="54">
        <f>K35</f>
        <v>42874</v>
      </c>
      <c r="N35" s="54">
        <f>K35+1461</f>
        <v>44335</v>
      </c>
      <c r="O35" s="59">
        <f ca="1">DAYS360(L35,N35)</f>
        <v>-240</v>
      </c>
      <c r="P35" s="19" t="s">
        <v>9</v>
      </c>
      <c r="Q35" s="39"/>
      <c r="R35" s="48">
        <f>SUM(K35)</f>
        <v>42874</v>
      </c>
      <c r="S35" s="48">
        <f>K35</f>
        <v>42874</v>
      </c>
      <c r="T35" s="16"/>
      <c r="U35" s="16"/>
      <c r="V35" s="16"/>
      <c r="W35" s="19"/>
      <c r="X35" s="19"/>
      <c r="Y35" s="16" t="s">
        <v>552</v>
      </c>
      <c r="Z35" s="19"/>
      <c r="AA35" s="19"/>
      <c r="AB35" s="19"/>
      <c r="AC35" s="19"/>
      <c r="AD35" s="19"/>
      <c r="AE35" s="16"/>
      <c r="AF35" s="79"/>
    </row>
    <row r="36" spans="1:32" ht="15">
      <c r="A36" s="2" t="s">
        <v>547</v>
      </c>
      <c r="B36" s="32" t="s">
        <v>114</v>
      </c>
      <c r="C36" s="14" t="s">
        <v>328</v>
      </c>
      <c r="D36" s="16" t="s">
        <v>527</v>
      </c>
      <c r="E36" s="18"/>
      <c r="F36" s="13" t="s">
        <v>329</v>
      </c>
      <c r="G36" s="14" t="s">
        <v>123</v>
      </c>
      <c r="H36" s="15">
        <v>27176</v>
      </c>
      <c r="I36" s="10"/>
      <c r="J36" s="10"/>
      <c r="K36" s="54">
        <v>42874</v>
      </c>
      <c r="L36" s="54">
        <f ca="1">TODAY()</f>
        <v>44580</v>
      </c>
      <c r="M36" s="54">
        <f>K36</f>
        <v>42874</v>
      </c>
      <c r="N36" s="54">
        <f>K36+1461</f>
        <v>44335</v>
      </c>
      <c r="O36" s="59">
        <f ca="1">DAYS360(L36,N36)</f>
        <v>-240</v>
      </c>
      <c r="P36" s="19" t="s">
        <v>9</v>
      </c>
      <c r="Q36" s="39"/>
      <c r="R36" s="48">
        <f>SUM(K36)</f>
        <v>42874</v>
      </c>
      <c r="S36" s="48">
        <f>K36</f>
        <v>42874</v>
      </c>
      <c r="T36" s="16"/>
      <c r="U36" s="16"/>
      <c r="V36" s="16"/>
      <c r="W36" s="16"/>
      <c r="X36" s="19"/>
      <c r="Y36" s="16" t="s">
        <v>552</v>
      </c>
      <c r="Z36" s="16"/>
      <c r="AA36" s="16"/>
      <c r="AB36" s="16"/>
      <c r="AC36" s="16"/>
      <c r="AD36" s="16"/>
      <c r="AE36" s="16"/>
      <c r="AF36" s="23"/>
    </row>
    <row r="37" spans="1:32" ht="15">
      <c r="A37" s="2" t="s">
        <v>547</v>
      </c>
      <c r="B37" s="32" t="s">
        <v>114</v>
      </c>
      <c r="C37" s="14" t="s">
        <v>328</v>
      </c>
      <c r="D37" s="16" t="s">
        <v>527</v>
      </c>
      <c r="E37" s="18"/>
      <c r="F37" s="13" t="s">
        <v>387</v>
      </c>
      <c r="G37" s="14" t="s">
        <v>47</v>
      </c>
      <c r="H37" s="15">
        <v>25782</v>
      </c>
      <c r="I37" s="10"/>
      <c r="J37" s="10"/>
      <c r="K37" s="54">
        <v>42874</v>
      </c>
      <c r="L37" s="54">
        <f ca="1">TODAY()</f>
        <v>44580</v>
      </c>
      <c r="M37" s="54">
        <f>K37</f>
        <v>42874</v>
      </c>
      <c r="N37" s="54">
        <f>K37+1461</f>
        <v>44335</v>
      </c>
      <c r="O37" s="59">
        <f ca="1">DAYS360(L37,N37)</f>
        <v>-240</v>
      </c>
      <c r="P37" s="19" t="s">
        <v>9</v>
      </c>
      <c r="Q37" s="39"/>
      <c r="R37" s="48">
        <f>SUM(K37)</f>
        <v>42874</v>
      </c>
      <c r="S37" s="48">
        <f>K37</f>
        <v>42874</v>
      </c>
      <c r="T37" s="16"/>
      <c r="U37" s="16"/>
      <c r="V37" s="16"/>
      <c r="W37" s="16"/>
      <c r="X37" s="19"/>
      <c r="Y37" s="16" t="s">
        <v>552</v>
      </c>
      <c r="Z37" s="19"/>
      <c r="AA37" s="19"/>
      <c r="AB37" s="19"/>
      <c r="AC37" s="19"/>
      <c r="AD37" s="19"/>
      <c r="AE37" s="16"/>
      <c r="AF37" s="23"/>
    </row>
    <row r="38" spans="1:32" ht="15">
      <c r="A38" s="2" t="s">
        <v>547</v>
      </c>
      <c r="B38" s="16" t="s">
        <v>114</v>
      </c>
      <c r="C38" s="14" t="s">
        <v>328</v>
      </c>
      <c r="D38" s="19" t="s">
        <v>527</v>
      </c>
      <c r="E38" s="18"/>
      <c r="F38" s="13" t="s">
        <v>329</v>
      </c>
      <c r="G38" s="13" t="s">
        <v>123</v>
      </c>
      <c r="H38" s="15">
        <v>27176</v>
      </c>
      <c r="I38" s="10"/>
      <c r="J38" s="14">
        <v>2</v>
      </c>
      <c r="K38" s="54">
        <v>41711</v>
      </c>
      <c r="L38" s="54">
        <f ca="1">TODAY()</f>
        <v>44580</v>
      </c>
      <c r="M38" s="54">
        <f>K38</f>
        <v>41711</v>
      </c>
      <c r="N38" s="54">
        <f>K38+1461</f>
        <v>43172</v>
      </c>
      <c r="O38" s="59">
        <f ca="1">DAYS360(L38,N38)</f>
        <v>-1386</v>
      </c>
      <c r="P38" s="19" t="s">
        <v>9</v>
      </c>
      <c r="Q38" s="39"/>
      <c r="R38" s="48">
        <f>SUM(K38)</f>
        <v>41711</v>
      </c>
      <c r="S38" s="48">
        <f>K38</f>
        <v>41711</v>
      </c>
      <c r="T38" s="16"/>
      <c r="U38" s="19"/>
      <c r="V38" s="19" t="s">
        <v>9</v>
      </c>
      <c r="W38" s="16"/>
      <c r="X38" s="16"/>
      <c r="Y38" s="16"/>
      <c r="Z38" s="16"/>
      <c r="AA38" s="16"/>
      <c r="AB38" s="16"/>
      <c r="AC38" s="16"/>
      <c r="AD38" s="16"/>
      <c r="AE38" s="16"/>
      <c r="AF38" s="79"/>
    </row>
    <row r="39" spans="1:32" ht="15">
      <c r="A39" s="65" t="s">
        <v>547</v>
      </c>
      <c r="B39" s="16" t="s">
        <v>114</v>
      </c>
      <c r="C39" s="14" t="s">
        <v>328</v>
      </c>
      <c r="D39" s="19" t="s">
        <v>527</v>
      </c>
      <c r="E39" s="18"/>
      <c r="F39" s="13" t="s">
        <v>330</v>
      </c>
      <c r="G39" s="13" t="s">
        <v>331</v>
      </c>
      <c r="H39" s="15">
        <v>28321</v>
      </c>
      <c r="I39" s="10"/>
      <c r="J39" s="10">
        <v>3</v>
      </c>
      <c r="K39" s="54">
        <v>41711</v>
      </c>
      <c r="L39" s="54">
        <f ca="1">TODAY()</f>
        <v>44580</v>
      </c>
      <c r="M39" s="54">
        <f>K39</f>
        <v>41711</v>
      </c>
      <c r="N39" s="54">
        <f>K39+1461</f>
        <v>43172</v>
      </c>
      <c r="O39" s="59">
        <f ca="1">DAYS360(L39,N39)</f>
        <v>-1386</v>
      </c>
      <c r="P39" s="19" t="s">
        <v>9</v>
      </c>
      <c r="Q39" s="39"/>
      <c r="R39" s="48">
        <f>SUM(K39)</f>
        <v>41711</v>
      </c>
      <c r="S39" s="48">
        <f>K39</f>
        <v>41711</v>
      </c>
      <c r="T39" s="16"/>
      <c r="U39" s="19"/>
      <c r="V39" s="19" t="s">
        <v>9</v>
      </c>
      <c r="W39" s="16"/>
      <c r="X39" s="19"/>
      <c r="Y39" s="19"/>
      <c r="Z39" s="19"/>
      <c r="AA39" s="19"/>
      <c r="AB39" s="19"/>
      <c r="AC39" s="19"/>
      <c r="AD39" s="19"/>
      <c r="AE39" s="16"/>
      <c r="AF39" s="55"/>
    </row>
    <row r="40" spans="1:32" ht="15">
      <c r="A40" s="65" t="s">
        <v>546</v>
      </c>
      <c r="B40" s="19" t="s">
        <v>114</v>
      </c>
      <c r="C40" s="33" t="s">
        <v>429</v>
      </c>
      <c r="D40" s="16" t="s">
        <v>527</v>
      </c>
      <c r="E40" s="18"/>
      <c r="F40" s="33" t="s">
        <v>22</v>
      </c>
      <c r="G40" s="33" t="s">
        <v>23</v>
      </c>
      <c r="H40" s="56">
        <v>30273</v>
      </c>
      <c r="I40" s="19"/>
      <c r="J40" s="10">
        <v>2</v>
      </c>
      <c r="K40" s="54">
        <v>44341</v>
      </c>
      <c r="L40" s="54">
        <f ca="1">TODAY()</f>
        <v>44580</v>
      </c>
      <c r="M40" s="54">
        <f>K40</f>
        <v>44341</v>
      </c>
      <c r="N40" s="54">
        <f>K40+1461</f>
        <v>45802</v>
      </c>
      <c r="O40" s="59">
        <f ca="1">DAYS360(L40,N40)</f>
        <v>1206</v>
      </c>
      <c r="P40" s="39" t="s">
        <v>531</v>
      </c>
      <c r="Q40" s="39"/>
      <c r="R40" s="48">
        <f>SUM(K40)</f>
        <v>44341</v>
      </c>
      <c r="S40" s="48">
        <f>K40</f>
        <v>44341</v>
      </c>
      <c r="T40" s="16"/>
      <c r="U40" s="16"/>
      <c r="V40" s="16"/>
      <c r="W40" s="19"/>
      <c r="X40" s="19"/>
      <c r="Y40" s="19"/>
      <c r="Z40" s="19"/>
      <c r="AA40" s="19"/>
      <c r="AB40" s="19"/>
      <c r="AC40" s="16" t="s">
        <v>552</v>
      </c>
      <c r="AD40" s="16"/>
      <c r="AE40" s="16"/>
      <c r="AF40" s="55"/>
    </row>
    <row r="41" spans="1:32" ht="15">
      <c r="A41" s="2" t="s">
        <v>546</v>
      </c>
      <c r="B41" s="19" t="s">
        <v>114</v>
      </c>
      <c r="C41" s="33" t="s">
        <v>429</v>
      </c>
      <c r="D41" s="16" t="s">
        <v>527</v>
      </c>
      <c r="E41" s="18"/>
      <c r="F41" s="33" t="s">
        <v>24</v>
      </c>
      <c r="G41" s="33" t="s">
        <v>25</v>
      </c>
      <c r="H41" s="56">
        <v>26544</v>
      </c>
      <c r="I41" s="19"/>
      <c r="J41" s="14">
        <v>3</v>
      </c>
      <c r="K41" s="54">
        <v>44341</v>
      </c>
      <c r="L41" s="54">
        <f ca="1">TODAY()</f>
        <v>44580</v>
      </c>
      <c r="M41" s="54">
        <f>K41</f>
        <v>44341</v>
      </c>
      <c r="N41" s="54">
        <f>K41+1461</f>
        <v>45802</v>
      </c>
      <c r="O41" s="59">
        <f ca="1">DAYS360(L41,N41)</f>
        <v>1206</v>
      </c>
      <c r="P41" s="39" t="s">
        <v>531</v>
      </c>
      <c r="Q41" s="39"/>
      <c r="R41" s="48">
        <f>SUM(K41)</f>
        <v>44341</v>
      </c>
      <c r="S41" s="48">
        <f>K41</f>
        <v>44341</v>
      </c>
      <c r="T41" s="16"/>
      <c r="U41" s="16"/>
      <c r="V41" s="19"/>
      <c r="W41" s="16"/>
      <c r="X41" s="19"/>
      <c r="Y41" s="19"/>
      <c r="Z41" s="19"/>
      <c r="AA41" s="19"/>
      <c r="AB41" s="19"/>
      <c r="AC41" s="16" t="s">
        <v>552</v>
      </c>
      <c r="AD41" s="16"/>
      <c r="AE41" s="16"/>
      <c r="AF41" s="79"/>
    </row>
    <row r="42" spans="1:32" ht="15">
      <c r="A42" s="2" t="s">
        <v>546</v>
      </c>
      <c r="B42" s="32" t="s">
        <v>114</v>
      </c>
      <c r="C42" s="14" t="s">
        <v>429</v>
      </c>
      <c r="D42" s="16" t="s">
        <v>527</v>
      </c>
      <c r="E42" s="10"/>
      <c r="F42" s="13" t="s">
        <v>22</v>
      </c>
      <c r="G42" s="14" t="s">
        <v>23</v>
      </c>
      <c r="H42" s="15">
        <v>30273</v>
      </c>
      <c r="I42" s="10"/>
      <c r="J42" s="10"/>
      <c r="K42" s="54">
        <v>42874</v>
      </c>
      <c r="L42" s="54">
        <f ca="1">TODAY()</f>
        <v>44580</v>
      </c>
      <c r="M42" s="54">
        <f>K42</f>
        <v>42874</v>
      </c>
      <c r="N42" s="54">
        <f>K42+1461</f>
        <v>44335</v>
      </c>
      <c r="O42" s="59">
        <f ca="1">DAYS360(L42,N42)</f>
        <v>-240</v>
      </c>
      <c r="P42" s="19" t="s">
        <v>9</v>
      </c>
      <c r="Q42" s="39"/>
      <c r="R42" s="48">
        <f>SUM(K42)</f>
        <v>42874</v>
      </c>
      <c r="S42" s="48">
        <f>K42</f>
        <v>42874</v>
      </c>
      <c r="T42" s="16"/>
      <c r="U42" s="16"/>
      <c r="V42" s="16"/>
      <c r="W42" s="16"/>
      <c r="X42" s="19"/>
      <c r="Y42" s="16" t="s">
        <v>552</v>
      </c>
      <c r="Z42" s="19"/>
      <c r="AA42" s="19"/>
      <c r="AB42" s="19"/>
      <c r="AC42" s="19"/>
      <c r="AD42" s="19"/>
      <c r="AE42" s="16"/>
      <c r="AF42" s="79"/>
    </row>
    <row r="43" spans="1:32" ht="15">
      <c r="A43" s="2" t="s">
        <v>546</v>
      </c>
      <c r="B43" s="32" t="s">
        <v>114</v>
      </c>
      <c r="C43" s="33" t="s">
        <v>264</v>
      </c>
      <c r="D43" s="39" t="s">
        <v>525</v>
      </c>
      <c r="E43" s="18"/>
      <c r="F43" s="33" t="s">
        <v>340</v>
      </c>
      <c r="G43" s="33" t="s">
        <v>36</v>
      </c>
      <c r="H43" s="15">
        <v>31560</v>
      </c>
      <c r="I43" s="19"/>
      <c r="J43" s="14"/>
      <c r="K43" s="54">
        <v>42139</v>
      </c>
      <c r="L43" s="54">
        <f ca="1">TODAY()</f>
        <v>44580</v>
      </c>
      <c r="M43" s="54">
        <f>K43</f>
        <v>42139</v>
      </c>
      <c r="N43" s="54">
        <f>K43+1461</f>
        <v>43600</v>
      </c>
      <c r="O43" s="59">
        <f ca="1">DAYS360(L43,N43)</f>
        <v>-964</v>
      </c>
      <c r="P43" s="19" t="s">
        <v>9</v>
      </c>
      <c r="Q43" s="39"/>
      <c r="R43" s="48">
        <f>SUM(K43)</f>
        <v>42139</v>
      </c>
      <c r="S43" s="48">
        <f>K43</f>
        <v>42139</v>
      </c>
      <c r="T43" s="16"/>
      <c r="U43" s="16"/>
      <c r="V43" s="16"/>
      <c r="W43" s="16"/>
      <c r="X43" s="19" t="s">
        <v>9</v>
      </c>
      <c r="Y43" s="19"/>
      <c r="Z43" s="19"/>
      <c r="AA43" s="16"/>
      <c r="AB43" s="16"/>
      <c r="AC43" s="16"/>
      <c r="AD43" s="16"/>
      <c r="AE43" s="16"/>
      <c r="AF43" s="23"/>
    </row>
    <row r="44" spans="1:32" ht="15">
      <c r="A44" s="2" t="s">
        <v>546</v>
      </c>
      <c r="B44" s="32" t="s">
        <v>114</v>
      </c>
      <c r="C44" s="33" t="s">
        <v>264</v>
      </c>
      <c r="D44" s="39" t="s">
        <v>525</v>
      </c>
      <c r="E44" s="18"/>
      <c r="F44" s="33" t="s">
        <v>232</v>
      </c>
      <c r="G44" s="33" t="s">
        <v>86</v>
      </c>
      <c r="H44" s="15">
        <v>29170</v>
      </c>
      <c r="I44" s="19"/>
      <c r="J44" s="14"/>
      <c r="K44" s="54">
        <v>42139</v>
      </c>
      <c r="L44" s="54">
        <f ca="1">TODAY()</f>
        <v>44580</v>
      </c>
      <c r="M44" s="54">
        <f>K44</f>
        <v>42139</v>
      </c>
      <c r="N44" s="54">
        <f>K44+1461</f>
        <v>43600</v>
      </c>
      <c r="O44" s="59">
        <f ca="1">DAYS360(L44,N44)</f>
        <v>-964</v>
      </c>
      <c r="P44" s="19" t="s">
        <v>9</v>
      </c>
      <c r="Q44" s="39"/>
      <c r="R44" s="48">
        <f>SUM(K44)</f>
        <v>42139</v>
      </c>
      <c r="S44" s="48">
        <f>K44</f>
        <v>42139</v>
      </c>
      <c r="T44" s="16"/>
      <c r="U44" s="16"/>
      <c r="V44" s="16"/>
      <c r="W44" s="16"/>
      <c r="X44" s="19" t="s">
        <v>9</v>
      </c>
      <c r="Y44" s="19"/>
      <c r="Z44" s="19"/>
      <c r="AA44" s="16"/>
      <c r="AB44" s="16"/>
      <c r="AC44" s="16"/>
      <c r="AD44" s="16"/>
      <c r="AE44" s="16"/>
      <c r="AF44" s="23"/>
    </row>
    <row r="45" spans="1:32" ht="15">
      <c r="A45" s="2" t="s">
        <v>546</v>
      </c>
      <c r="B45" s="16" t="s">
        <v>114</v>
      </c>
      <c r="C45" s="14" t="s">
        <v>264</v>
      </c>
      <c r="D45" s="39" t="s">
        <v>525</v>
      </c>
      <c r="E45" s="10"/>
      <c r="F45" s="13" t="s">
        <v>265</v>
      </c>
      <c r="G45" s="13" t="s">
        <v>266</v>
      </c>
      <c r="H45" s="15">
        <v>21169</v>
      </c>
      <c r="I45" s="10"/>
      <c r="J45" s="14">
        <v>2</v>
      </c>
      <c r="K45" s="54">
        <v>41341</v>
      </c>
      <c r="L45" s="54">
        <f ca="1">TODAY()</f>
        <v>44580</v>
      </c>
      <c r="M45" s="54">
        <f>K45</f>
        <v>41341</v>
      </c>
      <c r="N45" s="54">
        <f>K45+1461</f>
        <v>42802</v>
      </c>
      <c r="O45" s="59">
        <f ca="1">DAYS360(L45,N45)</f>
        <v>-1751</v>
      </c>
      <c r="P45" s="39" t="s">
        <v>134</v>
      </c>
      <c r="Q45" s="39"/>
      <c r="R45" s="48">
        <f>SUM(K45)</f>
        <v>41341</v>
      </c>
      <c r="S45" s="48">
        <f>K45</f>
        <v>41341</v>
      </c>
      <c r="T45" s="19"/>
      <c r="U45" s="16"/>
      <c r="V45" s="16" t="s">
        <v>552</v>
      </c>
      <c r="W45" s="16"/>
      <c r="X45" s="16"/>
      <c r="Y45" s="19"/>
      <c r="Z45" s="19"/>
      <c r="AA45" s="19"/>
      <c r="AB45" s="19"/>
      <c r="AC45" s="19"/>
      <c r="AD45" s="19"/>
      <c r="AE45" s="19"/>
      <c r="AF45" s="23"/>
    </row>
    <row r="46" spans="1:32" ht="15">
      <c r="A46" s="2" t="s">
        <v>546</v>
      </c>
      <c r="B46" s="16" t="s">
        <v>114</v>
      </c>
      <c r="C46" s="14" t="s">
        <v>264</v>
      </c>
      <c r="D46" s="39" t="s">
        <v>525</v>
      </c>
      <c r="E46" s="18"/>
      <c r="F46" s="13" t="s">
        <v>267</v>
      </c>
      <c r="G46" s="13" t="s">
        <v>268</v>
      </c>
      <c r="H46" s="15">
        <v>22327</v>
      </c>
      <c r="I46" s="10"/>
      <c r="J46" s="10">
        <v>3</v>
      </c>
      <c r="K46" s="54">
        <v>41341</v>
      </c>
      <c r="L46" s="54">
        <f ca="1">TODAY()</f>
        <v>44580</v>
      </c>
      <c r="M46" s="54">
        <f>K46</f>
        <v>41341</v>
      </c>
      <c r="N46" s="54">
        <f>K46+1461</f>
        <v>42802</v>
      </c>
      <c r="O46" s="59">
        <f ca="1">DAYS360(L46,N46)</f>
        <v>-1751</v>
      </c>
      <c r="P46" s="39" t="s">
        <v>134</v>
      </c>
      <c r="Q46" s="39"/>
      <c r="R46" s="48">
        <f>SUM(K46)</f>
        <v>41341</v>
      </c>
      <c r="S46" s="48">
        <f>K46</f>
        <v>41341</v>
      </c>
      <c r="T46" s="19"/>
      <c r="U46" s="16"/>
      <c r="V46" s="16" t="s">
        <v>552</v>
      </c>
      <c r="W46" s="16"/>
      <c r="X46" s="16"/>
      <c r="Y46" s="16"/>
      <c r="Z46" s="16"/>
      <c r="AA46" s="16"/>
      <c r="AB46" s="16"/>
      <c r="AC46" s="16"/>
      <c r="AD46" s="16"/>
      <c r="AE46" s="16"/>
      <c r="AF46" s="23"/>
    </row>
    <row r="47" spans="1:32" ht="15">
      <c r="A47" s="2" t="s">
        <v>546</v>
      </c>
      <c r="B47" s="16" t="s">
        <v>114</v>
      </c>
      <c r="C47" s="14" t="s">
        <v>264</v>
      </c>
      <c r="D47" s="39" t="s">
        <v>525</v>
      </c>
      <c r="E47" s="18"/>
      <c r="F47" s="13" t="s">
        <v>265</v>
      </c>
      <c r="G47" s="13" t="s">
        <v>266</v>
      </c>
      <c r="H47" s="15">
        <v>21169</v>
      </c>
      <c r="I47" s="12"/>
      <c r="J47" s="14">
        <v>4</v>
      </c>
      <c r="K47" s="54">
        <v>41710</v>
      </c>
      <c r="L47" s="54">
        <f ca="1">TODAY()</f>
        <v>44580</v>
      </c>
      <c r="M47" s="54">
        <f>K47</f>
        <v>41710</v>
      </c>
      <c r="N47" s="54">
        <f>K47+1461</f>
        <v>43171</v>
      </c>
      <c r="O47" s="59">
        <f ca="1">DAYS360(L47,N47)</f>
        <v>-1387</v>
      </c>
      <c r="P47" s="19" t="s">
        <v>9</v>
      </c>
      <c r="Q47" s="39"/>
      <c r="R47" s="48">
        <f>SUM(K47)</f>
        <v>41710</v>
      </c>
      <c r="S47" s="48">
        <f>K47</f>
        <v>41710</v>
      </c>
      <c r="T47" s="16"/>
      <c r="U47" s="16"/>
      <c r="V47" s="19"/>
      <c r="W47" s="19" t="s">
        <v>9</v>
      </c>
      <c r="X47" s="16"/>
      <c r="Y47" s="19"/>
      <c r="Z47" s="19"/>
      <c r="AA47" s="19"/>
      <c r="AB47" s="19"/>
      <c r="AC47" s="19"/>
      <c r="AD47" s="19"/>
      <c r="AE47" s="19"/>
      <c r="AF47" s="23"/>
    </row>
    <row r="48" spans="1:32" ht="15">
      <c r="A48" s="65" t="s">
        <v>546</v>
      </c>
      <c r="B48" s="16" t="s">
        <v>114</v>
      </c>
      <c r="C48" s="14" t="s">
        <v>264</v>
      </c>
      <c r="D48" s="39" t="s">
        <v>525</v>
      </c>
      <c r="E48" s="18"/>
      <c r="F48" s="13" t="s">
        <v>267</v>
      </c>
      <c r="G48" s="13" t="s">
        <v>268</v>
      </c>
      <c r="H48" s="15">
        <v>22327</v>
      </c>
      <c r="I48" s="14"/>
      <c r="J48" s="10">
        <v>5</v>
      </c>
      <c r="K48" s="54">
        <v>41710</v>
      </c>
      <c r="L48" s="54">
        <f ca="1">TODAY()</f>
        <v>44580</v>
      </c>
      <c r="M48" s="54">
        <f>K48</f>
        <v>41710</v>
      </c>
      <c r="N48" s="54">
        <f>K48+1461</f>
        <v>43171</v>
      </c>
      <c r="O48" s="59">
        <f ca="1">DAYS360(L48,N48)</f>
        <v>-1387</v>
      </c>
      <c r="P48" s="19" t="s">
        <v>9</v>
      </c>
      <c r="Q48" s="39"/>
      <c r="R48" s="48">
        <f>SUM(K48)</f>
        <v>41710</v>
      </c>
      <c r="S48" s="48">
        <f>K48</f>
        <v>41710</v>
      </c>
      <c r="T48" s="16"/>
      <c r="U48" s="16"/>
      <c r="V48" s="19"/>
      <c r="W48" s="19" t="s">
        <v>9</v>
      </c>
      <c r="X48" s="16"/>
      <c r="Y48" s="16"/>
      <c r="Z48" s="16"/>
      <c r="AA48" s="16"/>
      <c r="AB48" s="16"/>
      <c r="AC48" s="16"/>
      <c r="AD48" s="16"/>
      <c r="AE48" s="16"/>
      <c r="AF48" s="67"/>
    </row>
    <row r="49" spans="1:33" ht="15">
      <c r="A49" s="65" t="s">
        <v>546</v>
      </c>
      <c r="B49" s="19" t="s">
        <v>114</v>
      </c>
      <c r="C49" s="14" t="s">
        <v>264</v>
      </c>
      <c r="D49" s="39" t="s">
        <v>525</v>
      </c>
      <c r="E49" s="18"/>
      <c r="F49" s="13" t="s">
        <v>232</v>
      </c>
      <c r="G49" s="13" t="s">
        <v>86</v>
      </c>
      <c r="H49" s="15">
        <v>29170</v>
      </c>
      <c r="I49" s="12"/>
      <c r="J49" s="14">
        <v>1</v>
      </c>
      <c r="K49" s="54">
        <v>42438</v>
      </c>
      <c r="L49" s="54">
        <f ca="1">TODAY()</f>
        <v>44580</v>
      </c>
      <c r="M49" s="54">
        <f>K49</f>
        <v>42438</v>
      </c>
      <c r="N49" s="54">
        <f>K49+1461</f>
        <v>43899</v>
      </c>
      <c r="O49" s="59">
        <f ca="1">DAYS360(L49,N49)</f>
        <v>-670</v>
      </c>
      <c r="P49" s="19" t="s">
        <v>9</v>
      </c>
      <c r="Q49" s="39"/>
      <c r="R49" s="48">
        <f>SUM(K49)</f>
        <v>42438</v>
      </c>
      <c r="S49" s="48">
        <f>K49</f>
        <v>42438</v>
      </c>
      <c r="T49" s="16"/>
      <c r="U49" s="16"/>
      <c r="V49" s="16"/>
      <c r="W49" s="16"/>
      <c r="X49" s="16"/>
      <c r="Y49" s="19" t="s">
        <v>9</v>
      </c>
      <c r="Z49" s="19"/>
      <c r="AA49" s="16"/>
      <c r="AB49" s="16"/>
      <c r="AC49" s="16"/>
      <c r="AD49" s="16"/>
      <c r="AE49" s="16"/>
      <c r="AF49" s="67"/>
    </row>
    <row r="50" spans="1:33" ht="15">
      <c r="A50" s="65" t="s">
        <v>546</v>
      </c>
      <c r="B50" s="19" t="s">
        <v>114</v>
      </c>
      <c r="C50" s="14" t="s">
        <v>264</v>
      </c>
      <c r="D50" s="39" t="s">
        <v>525</v>
      </c>
      <c r="E50" s="18"/>
      <c r="F50" s="13" t="s">
        <v>267</v>
      </c>
      <c r="G50" s="13" t="s">
        <v>268</v>
      </c>
      <c r="H50" s="15">
        <v>22327</v>
      </c>
      <c r="I50" s="12"/>
      <c r="J50" s="14">
        <v>2</v>
      </c>
      <c r="K50" s="54">
        <v>43537</v>
      </c>
      <c r="L50" s="54">
        <f ca="1">TODAY()</f>
        <v>44580</v>
      </c>
      <c r="M50" s="54">
        <f>K50</f>
        <v>43537</v>
      </c>
      <c r="N50" s="54">
        <f>K50+1461</f>
        <v>44998</v>
      </c>
      <c r="O50" s="59">
        <f ca="1">DAYS360(L50,N50)</f>
        <v>414</v>
      </c>
      <c r="P50" s="39" t="s">
        <v>531</v>
      </c>
      <c r="Q50" s="39"/>
      <c r="R50" s="48">
        <f>SUM(K50)</f>
        <v>43537</v>
      </c>
      <c r="S50" s="48">
        <f>K50</f>
        <v>43537</v>
      </c>
      <c r="T50" s="16"/>
      <c r="U50" s="16"/>
      <c r="V50" s="16"/>
      <c r="W50" s="16"/>
      <c r="X50" s="19"/>
      <c r="Y50" s="19"/>
      <c r="Z50" s="19"/>
      <c r="AA50" s="19"/>
      <c r="AB50" s="19" t="s">
        <v>552</v>
      </c>
      <c r="AC50" s="19"/>
      <c r="AD50" s="19"/>
      <c r="AE50" s="19"/>
      <c r="AF50" s="67"/>
    </row>
    <row r="51" spans="1:33" ht="15">
      <c r="A51" s="65" t="s">
        <v>546</v>
      </c>
      <c r="B51" s="19" t="s">
        <v>114</v>
      </c>
      <c r="C51" s="14" t="s">
        <v>264</v>
      </c>
      <c r="D51" s="39" t="s">
        <v>525</v>
      </c>
      <c r="E51" s="10"/>
      <c r="F51" s="13" t="s">
        <v>265</v>
      </c>
      <c r="G51" s="13" t="s">
        <v>266</v>
      </c>
      <c r="H51" s="45" t="s">
        <v>461</v>
      </c>
      <c r="I51" s="12"/>
      <c r="J51" s="10">
        <v>3</v>
      </c>
      <c r="K51" s="54">
        <v>43537</v>
      </c>
      <c r="L51" s="54">
        <f ca="1">TODAY()</f>
        <v>44580</v>
      </c>
      <c r="M51" s="54">
        <f>K51</f>
        <v>43537</v>
      </c>
      <c r="N51" s="54">
        <f>K51+1461</f>
        <v>44998</v>
      </c>
      <c r="O51" s="59">
        <f ca="1">DAYS360(L51,N51)</f>
        <v>414</v>
      </c>
      <c r="P51" s="39" t="s">
        <v>531</v>
      </c>
      <c r="Q51" s="39"/>
      <c r="R51" s="48">
        <f>SUM(K51)</f>
        <v>43537</v>
      </c>
      <c r="S51" s="48">
        <f>K51</f>
        <v>43537</v>
      </c>
      <c r="T51" s="16"/>
      <c r="U51" s="16"/>
      <c r="V51" s="16"/>
      <c r="W51" s="16"/>
      <c r="X51" s="16"/>
      <c r="Y51" s="19"/>
      <c r="Z51" s="19"/>
      <c r="AA51" s="19"/>
      <c r="AB51" s="19" t="s">
        <v>552</v>
      </c>
      <c r="AC51" s="19"/>
      <c r="AD51" s="19"/>
      <c r="AE51" s="19"/>
      <c r="AF51" s="67"/>
    </row>
    <row r="52" spans="1:33" ht="15">
      <c r="A52" s="2" t="s">
        <v>546</v>
      </c>
      <c r="B52" s="19" t="s">
        <v>114</v>
      </c>
      <c r="C52" s="41" t="s">
        <v>264</v>
      </c>
      <c r="D52" s="39" t="s">
        <v>525</v>
      </c>
      <c r="E52" s="41"/>
      <c r="F52" s="41" t="s">
        <v>232</v>
      </c>
      <c r="G52" s="41" t="s">
        <v>53</v>
      </c>
      <c r="H52" s="48">
        <v>20630</v>
      </c>
      <c r="I52" s="14"/>
      <c r="J52" s="14">
        <v>1</v>
      </c>
      <c r="K52" s="54">
        <v>44082</v>
      </c>
      <c r="L52" s="54">
        <f ca="1">TODAY()</f>
        <v>44580</v>
      </c>
      <c r="M52" s="54">
        <f>K52</f>
        <v>44082</v>
      </c>
      <c r="N52" s="54">
        <f>K52+1461</f>
        <v>45543</v>
      </c>
      <c r="O52" s="59">
        <f ca="1">DAYS360(L52,N52)</f>
        <v>949</v>
      </c>
      <c r="P52" s="39" t="s">
        <v>531</v>
      </c>
      <c r="Q52" s="39"/>
      <c r="R52" s="48">
        <f>SUM(K52)</f>
        <v>44082</v>
      </c>
      <c r="S52" s="48">
        <f>K52</f>
        <v>44082</v>
      </c>
      <c r="T52" s="16"/>
      <c r="U52" s="16"/>
      <c r="V52" s="19"/>
      <c r="W52" s="16"/>
      <c r="X52" s="16"/>
      <c r="Y52" s="16"/>
      <c r="Z52" s="16"/>
      <c r="AA52" s="16"/>
      <c r="AB52" s="16"/>
      <c r="AC52" s="19" t="s">
        <v>552</v>
      </c>
      <c r="AD52" s="19"/>
      <c r="AE52" s="19"/>
      <c r="AF52" s="23"/>
    </row>
    <row r="53" spans="1:33" ht="15">
      <c r="A53" s="2" t="s">
        <v>546</v>
      </c>
      <c r="B53" s="19" t="s">
        <v>114</v>
      </c>
      <c r="C53" s="41" t="s">
        <v>264</v>
      </c>
      <c r="D53" s="39" t="s">
        <v>525</v>
      </c>
      <c r="E53" s="41"/>
      <c r="F53" s="41" t="s">
        <v>232</v>
      </c>
      <c r="G53" s="41" t="s">
        <v>86</v>
      </c>
      <c r="H53" s="48">
        <v>29170</v>
      </c>
      <c r="I53" s="12"/>
      <c r="J53" s="14">
        <v>2</v>
      </c>
      <c r="K53" s="54">
        <v>44082</v>
      </c>
      <c r="L53" s="54">
        <f ca="1">TODAY()</f>
        <v>44580</v>
      </c>
      <c r="M53" s="54">
        <f>K53</f>
        <v>44082</v>
      </c>
      <c r="N53" s="54">
        <f>K53+1461</f>
        <v>45543</v>
      </c>
      <c r="O53" s="59">
        <f ca="1">DAYS360(L53,N53)</f>
        <v>949</v>
      </c>
      <c r="P53" s="39" t="s">
        <v>531</v>
      </c>
      <c r="Q53" s="39"/>
      <c r="R53" s="48">
        <f>SUM(K53)</f>
        <v>44082</v>
      </c>
      <c r="S53" s="48">
        <f>K53</f>
        <v>44082</v>
      </c>
      <c r="T53" s="16"/>
      <c r="U53" s="16"/>
      <c r="V53" s="16"/>
      <c r="W53" s="19"/>
      <c r="X53" s="16"/>
      <c r="Y53" s="16"/>
      <c r="Z53" s="16"/>
      <c r="AA53" s="16"/>
      <c r="AB53" s="19"/>
      <c r="AC53" s="19" t="s">
        <v>552</v>
      </c>
      <c r="AD53" s="19"/>
      <c r="AE53" s="19"/>
      <c r="AF53" s="23"/>
    </row>
    <row r="54" spans="1:33" ht="15">
      <c r="A54" s="2" t="s">
        <v>546</v>
      </c>
      <c r="B54" s="19" t="s">
        <v>114</v>
      </c>
      <c r="C54" s="41" t="s">
        <v>264</v>
      </c>
      <c r="D54" s="39" t="s">
        <v>525</v>
      </c>
      <c r="E54" s="41"/>
      <c r="F54" s="41" t="s">
        <v>340</v>
      </c>
      <c r="G54" s="41" t="s">
        <v>36</v>
      </c>
      <c r="H54" s="48">
        <v>31560</v>
      </c>
      <c r="I54" s="12"/>
      <c r="J54" s="14">
        <v>3</v>
      </c>
      <c r="K54" s="54">
        <v>44082</v>
      </c>
      <c r="L54" s="54">
        <f ca="1">TODAY()</f>
        <v>44580</v>
      </c>
      <c r="M54" s="54">
        <f>K54</f>
        <v>44082</v>
      </c>
      <c r="N54" s="54">
        <f>K54+1461</f>
        <v>45543</v>
      </c>
      <c r="O54" s="59">
        <f ca="1">DAYS360(L54,N54)</f>
        <v>949</v>
      </c>
      <c r="P54" s="39" t="s">
        <v>531</v>
      </c>
      <c r="Q54" s="39"/>
      <c r="R54" s="48">
        <f>SUM(K54)</f>
        <v>44082</v>
      </c>
      <c r="S54" s="48">
        <f>K54</f>
        <v>44082</v>
      </c>
      <c r="T54" s="16"/>
      <c r="U54" s="16"/>
      <c r="V54" s="16"/>
      <c r="W54" s="16"/>
      <c r="X54" s="16"/>
      <c r="Y54" s="19"/>
      <c r="Z54" s="19"/>
      <c r="AA54" s="19"/>
      <c r="AB54" s="19"/>
      <c r="AC54" s="19" t="s">
        <v>552</v>
      </c>
      <c r="AD54" s="19"/>
      <c r="AE54" s="19"/>
      <c r="AF54" s="23"/>
    </row>
    <row r="55" spans="1:33" ht="15">
      <c r="A55" s="2" t="s">
        <v>546</v>
      </c>
      <c r="B55" s="19" t="s">
        <v>114</v>
      </c>
      <c r="C55" s="41" t="s">
        <v>264</v>
      </c>
      <c r="D55" s="39" t="s">
        <v>525</v>
      </c>
      <c r="E55" s="41"/>
      <c r="F55" s="41" t="s">
        <v>511</v>
      </c>
      <c r="G55" s="41" t="s">
        <v>32</v>
      </c>
      <c r="H55" s="48">
        <v>32191</v>
      </c>
      <c r="I55" s="12"/>
      <c r="J55" s="14">
        <v>4</v>
      </c>
      <c r="K55" s="54">
        <v>44082</v>
      </c>
      <c r="L55" s="54">
        <f ca="1">TODAY()</f>
        <v>44580</v>
      </c>
      <c r="M55" s="54">
        <f>K55</f>
        <v>44082</v>
      </c>
      <c r="N55" s="54">
        <f>K55+1461</f>
        <v>45543</v>
      </c>
      <c r="O55" s="59">
        <f ca="1">DAYS360(L55,N55)</f>
        <v>949</v>
      </c>
      <c r="P55" s="39" t="s">
        <v>531</v>
      </c>
      <c r="Q55" s="39"/>
      <c r="R55" s="48">
        <f>SUM(K55)</f>
        <v>44082</v>
      </c>
      <c r="S55" s="48">
        <f>K55</f>
        <v>44082</v>
      </c>
      <c r="T55" s="16"/>
      <c r="U55" s="16"/>
      <c r="V55" s="16"/>
      <c r="W55" s="16"/>
      <c r="X55" s="16"/>
      <c r="Y55" s="16"/>
      <c r="Z55" s="16"/>
      <c r="AA55" s="16"/>
      <c r="AB55" s="19"/>
      <c r="AC55" s="19" t="s">
        <v>552</v>
      </c>
      <c r="AD55" s="19"/>
      <c r="AE55" s="19"/>
      <c r="AF55" s="23"/>
    </row>
    <row r="56" spans="1:33" ht="15">
      <c r="A56" s="2" t="s">
        <v>546</v>
      </c>
      <c r="B56" s="19" t="s">
        <v>114</v>
      </c>
      <c r="C56" s="33" t="s">
        <v>264</v>
      </c>
      <c r="D56" s="16" t="s">
        <v>527</v>
      </c>
      <c r="E56" s="18"/>
      <c r="F56" s="33" t="s">
        <v>26</v>
      </c>
      <c r="G56" s="33" t="s">
        <v>27</v>
      </c>
      <c r="H56" s="48">
        <v>27930</v>
      </c>
      <c r="I56" s="19"/>
      <c r="J56" s="10">
        <v>4</v>
      </c>
      <c r="K56" s="54">
        <v>44341</v>
      </c>
      <c r="L56" s="54">
        <f ca="1">TODAY()</f>
        <v>44580</v>
      </c>
      <c r="M56" s="54">
        <f>K56</f>
        <v>44341</v>
      </c>
      <c r="N56" s="54">
        <f>K56+1461</f>
        <v>45802</v>
      </c>
      <c r="O56" s="59">
        <f ca="1">DAYS360(L56,N56)</f>
        <v>1206</v>
      </c>
      <c r="P56" s="39" t="s">
        <v>531</v>
      </c>
      <c r="Q56" s="39"/>
      <c r="R56" s="48">
        <f>SUM(K56)</f>
        <v>44341</v>
      </c>
      <c r="S56" s="48">
        <f>K56</f>
        <v>44341</v>
      </c>
      <c r="T56" s="16"/>
      <c r="U56" s="16"/>
      <c r="V56" s="16"/>
      <c r="W56" s="16"/>
      <c r="X56" s="16"/>
      <c r="Y56" s="16"/>
      <c r="Z56" s="16"/>
      <c r="AA56" s="16"/>
      <c r="AB56" s="16"/>
      <c r="AC56" s="16" t="s">
        <v>552</v>
      </c>
      <c r="AD56" s="16"/>
      <c r="AE56" s="76"/>
      <c r="AF56" s="79"/>
    </row>
    <row r="57" spans="1:33" ht="15">
      <c r="A57" s="2" t="s">
        <v>546</v>
      </c>
      <c r="B57" s="32" t="s">
        <v>114</v>
      </c>
      <c r="C57" s="34" t="s">
        <v>264</v>
      </c>
      <c r="D57" s="16" t="s">
        <v>527</v>
      </c>
      <c r="E57" s="18"/>
      <c r="F57" s="34" t="s">
        <v>511</v>
      </c>
      <c r="G57" s="34" t="s">
        <v>32</v>
      </c>
      <c r="H57" s="15">
        <v>32191</v>
      </c>
      <c r="I57" s="19"/>
      <c r="J57" s="14"/>
      <c r="K57" s="54">
        <v>42475</v>
      </c>
      <c r="L57" s="54">
        <f ca="1">TODAY()</f>
        <v>44580</v>
      </c>
      <c r="M57" s="54">
        <f>K57</f>
        <v>42475</v>
      </c>
      <c r="N57" s="54">
        <f>K57+1461</f>
        <v>43936</v>
      </c>
      <c r="O57" s="59">
        <f ca="1">DAYS360(L57,N57)</f>
        <v>-634</v>
      </c>
      <c r="P57" s="19" t="s">
        <v>9</v>
      </c>
      <c r="Q57" s="39"/>
      <c r="R57" s="48">
        <f>SUM(K57)</f>
        <v>42475</v>
      </c>
      <c r="S57" s="48">
        <f>K57</f>
        <v>42475</v>
      </c>
      <c r="T57" s="16"/>
      <c r="U57" s="16"/>
      <c r="V57" s="16"/>
      <c r="W57" s="16"/>
      <c r="X57" s="19" t="s">
        <v>9</v>
      </c>
      <c r="Y57" s="16"/>
      <c r="Z57" s="16"/>
      <c r="AA57" s="16"/>
      <c r="AB57" s="16"/>
      <c r="AC57" s="16"/>
      <c r="AD57" s="16"/>
      <c r="AE57" s="16"/>
      <c r="AF57" s="79"/>
      <c r="AG57" s="3"/>
    </row>
    <row r="58" spans="1:33" ht="15">
      <c r="A58" s="2" t="s">
        <v>545</v>
      </c>
      <c r="B58" s="16" t="s">
        <v>114</v>
      </c>
      <c r="C58" s="10" t="s">
        <v>159</v>
      </c>
      <c r="D58" s="16" t="s">
        <v>527</v>
      </c>
      <c r="E58" s="10"/>
      <c r="F58" s="13" t="s">
        <v>160</v>
      </c>
      <c r="G58" s="14" t="s">
        <v>161</v>
      </c>
      <c r="H58" s="15">
        <v>34432</v>
      </c>
      <c r="I58" s="14"/>
      <c r="J58" s="10">
        <v>5</v>
      </c>
      <c r="K58" s="54">
        <v>41003</v>
      </c>
      <c r="L58" s="54">
        <f ca="1">TODAY()</f>
        <v>44580</v>
      </c>
      <c r="M58" s="54">
        <f>K58</f>
        <v>41003</v>
      </c>
      <c r="N58" s="54">
        <f>K58+1461</f>
        <v>42464</v>
      </c>
      <c r="O58" s="59">
        <f ca="1">DAYS360(L58,N58)</f>
        <v>-2085</v>
      </c>
      <c r="P58" s="39" t="s">
        <v>87</v>
      </c>
      <c r="Q58" s="39"/>
      <c r="R58" s="48">
        <f>SUM(K58)</f>
        <v>41003</v>
      </c>
      <c r="S58" s="48">
        <f>K58</f>
        <v>41003</v>
      </c>
      <c r="T58" s="16"/>
      <c r="U58" s="19" t="s">
        <v>87</v>
      </c>
      <c r="V58" s="16"/>
      <c r="W58" s="16"/>
      <c r="X58" s="16"/>
      <c r="Y58" s="19"/>
      <c r="Z58" s="19"/>
      <c r="AA58" s="16"/>
      <c r="AB58" s="16"/>
      <c r="AC58" s="16"/>
      <c r="AD58" s="16"/>
      <c r="AE58" s="16"/>
      <c r="AF58" s="79"/>
    </row>
    <row r="59" spans="1:33" ht="15">
      <c r="A59" s="2" t="s">
        <v>546</v>
      </c>
      <c r="B59" s="46" t="s">
        <v>83</v>
      </c>
      <c r="C59" s="10" t="s">
        <v>193</v>
      </c>
      <c r="D59" s="19" t="s">
        <v>529</v>
      </c>
      <c r="E59" s="18"/>
      <c r="F59" s="13" t="s">
        <v>194</v>
      </c>
      <c r="G59" s="14" t="s">
        <v>195</v>
      </c>
      <c r="H59" s="15">
        <v>21962</v>
      </c>
      <c r="I59" s="12"/>
      <c r="J59" s="10">
        <v>6</v>
      </c>
      <c r="K59" s="54">
        <v>41011</v>
      </c>
      <c r="L59" s="54">
        <f ca="1">TODAY()</f>
        <v>44580</v>
      </c>
      <c r="M59" s="54">
        <f>K59</f>
        <v>41011</v>
      </c>
      <c r="N59" s="54">
        <f>K59+1461</f>
        <v>42472</v>
      </c>
      <c r="O59" s="59">
        <f ca="1">DAYS360(L59,N59)</f>
        <v>-2077</v>
      </c>
      <c r="P59" s="39" t="s">
        <v>87</v>
      </c>
      <c r="Q59" s="39"/>
      <c r="R59" s="48">
        <f>SUM(K59)</f>
        <v>41011</v>
      </c>
      <c r="S59" s="48">
        <f>K59</f>
        <v>41011</v>
      </c>
      <c r="T59" s="19"/>
      <c r="U59" s="19" t="s">
        <v>87</v>
      </c>
      <c r="V59" s="19"/>
      <c r="W59" s="16"/>
      <c r="X59" s="16"/>
      <c r="Y59" s="19"/>
      <c r="Z59" s="19"/>
      <c r="AA59" s="19"/>
      <c r="AB59" s="19"/>
      <c r="AC59" s="19"/>
      <c r="AD59" s="19"/>
      <c r="AE59" s="16"/>
      <c r="AF59" s="79"/>
    </row>
    <row r="60" spans="1:33" ht="15">
      <c r="A60" s="2" t="s">
        <v>546</v>
      </c>
      <c r="B60" s="47" t="s">
        <v>83</v>
      </c>
      <c r="C60" s="41" t="s">
        <v>312</v>
      </c>
      <c r="D60" s="19" t="s">
        <v>529</v>
      </c>
      <c r="E60" s="41"/>
      <c r="F60" s="41" t="s">
        <v>313</v>
      </c>
      <c r="G60" s="41" t="s">
        <v>47</v>
      </c>
      <c r="H60" s="48">
        <v>25526</v>
      </c>
      <c r="I60" s="14"/>
      <c r="J60" s="14">
        <v>6</v>
      </c>
      <c r="K60" s="54">
        <v>41710</v>
      </c>
      <c r="L60" s="54">
        <f ca="1">TODAY()</f>
        <v>44580</v>
      </c>
      <c r="M60" s="54">
        <f>K60</f>
        <v>41710</v>
      </c>
      <c r="N60" s="54">
        <f>K60+1461</f>
        <v>43171</v>
      </c>
      <c r="O60" s="59">
        <f ca="1">DAYS360(L60,N60)</f>
        <v>-1387</v>
      </c>
      <c r="P60" s="19" t="s">
        <v>9</v>
      </c>
      <c r="Q60" s="39"/>
      <c r="R60" s="48">
        <f>SUM(K60)</f>
        <v>41710</v>
      </c>
      <c r="S60" s="48">
        <f>K60</f>
        <v>41710</v>
      </c>
      <c r="T60" s="16"/>
      <c r="U60" s="19"/>
      <c r="V60" s="19" t="s">
        <v>9</v>
      </c>
      <c r="W60" s="16"/>
      <c r="X60" s="16"/>
      <c r="Y60" s="16"/>
      <c r="Z60" s="16"/>
      <c r="AA60" s="16"/>
      <c r="AB60" s="16"/>
      <c r="AC60" s="16"/>
      <c r="AD60" s="16"/>
      <c r="AE60" s="16"/>
      <c r="AF60" s="79"/>
    </row>
    <row r="61" spans="1:33" ht="15">
      <c r="A61" s="65" t="s">
        <v>546</v>
      </c>
      <c r="B61" s="47" t="s">
        <v>83</v>
      </c>
      <c r="C61" s="41" t="s">
        <v>312</v>
      </c>
      <c r="D61" s="19" t="s">
        <v>529</v>
      </c>
      <c r="E61" s="41"/>
      <c r="F61" s="41" t="s">
        <v>218</v>
      </c>
      <c r="G61" s="41" t="s">
        <v>314</v>
      </c>
      <c r="H61" s="48">
        <v>21528</v>
      </c>
      <c r="I61" s="14"/>
      <c r="J61" s="10">
        <v>7</v>
      </c>
      <c r="K61" s="54">
        <v>41710</v>
      </c>
      <c r="L61" s="54">
        <f ca="1">TODAY()</f>
        <v>44580</v>
      </c>
      <c r="M61" s="54">
        <f>K61</f>
        <v>41710</v>
      </c>
      <c r="N61" s="54">
        <f>K61+1461</f>
        <v>43171</v>
      </c>
      <c r="O61" s="59">
        <f ca="1">DAYS360(L61,N61)</f>
        <v>-1387</v>
      </c>
      <c r="P61" s="19" t="s">
        <v>9</v>
      </c>
      <c r="Q61" s="39"/>
      <c r="R61" s="48">
        <f>SUM(K61)</f>
        <v>41710</v>
      </c>
      <c r="S61" s="48">
        <f>K61</f>
        <v>41710</v>
      </c>
      <c r="T61" s="16"/>
      <c r="U61" s="19"/>
      <c r="V61" s="19" t="s">
        <v>9</v>
      </c>
      <c r="W61" s="16"/>
      <c r="X61" s="16"/>
      <c r="Y61" s="16"/>
      <c r="Z61" s="16"/>
      <c r="AA61" s="19"/>
      <c r="AB61" s="19"/>
      <c r="AC61" s="19"/>
      <c r="AD61" s="19"/>
      <c r="AE61" s="16"/>
      <c r="AF61" s="55"/>
    </row>
    <row r="62" spans="1:33" ht="15">
      <c r="A62" s="65" t="s">
        <v>546</v>
      </c>
      <c r="B62" s="47" t="s">
        <v>83</v>
      </c>
      <c r="C62" s="41" t="s">
        <v>312</v>
      </c>
      <c r="D62" s="19" t="s">
        <v>529</v>
      </c>
      <c r="E62" s="18"/>
      <c r="F62" s="13" t="s">
        <v>333</v>
      </c>
      <c r="G62" s="13" t="s">
        <v>171</v>
      </c>
      <c r="H62" s="15">
        <v>23707</v>
      </c>
      <c r="I62" s="14"/>
      <c r="J62" s="14">
        <v>8</v>
      </c>
      <c r="K62" s="54">
        <v>41710</v>
      </c>
      <c r="L62" s="54">
        <f ca="1">TODAY()</f>
        <v>44580</v>
      </c>
      <c r="M62" s="54">
        <f>K62</f>
        <v>41710</v>
      </c>
      <c r="N62" s="54">
        <f>K62+1461</f>
        <v>43171</v>
      </c>
      <c r="O62" s="59">
        <f ca="1">DAYS360(L62,N62)</f>
        <v>-1387</v>
      </c>
      <c r="P62" s="19" t="s">
        <v>9</v>
      </c>
      <c r="Q62" s="39"/>
      <c r="R62" s="48">
        <f>SUM(K62)</f>
        <v>41710</v>
      </c>
      <c r="S62" s="48">
        <f>K62</f>
        <v>41710</v>
      </c>
      <c r="T62" s="16"/>
      <c r="U62" s="19"/>
      <c r="V62" s="19" t="s">
        <v>9</v>
      </c>
      <c r="W62" s="16"/>
      <c r="X62" s="19"/>
      <c r="Y62" s="19"/>
      <c r="Z62" s="19"/>
      <c r="AA62" s="19"/>
      <c r="AB62" s="19"/>
      <c r="AC62" s="19"/>
      <c r="AD62" s="19"/>
      <c r="AE62" s="16"/>
      <c r="AF62" s="67"/>
    </row>
    <row r="63" spans="1:33" ht="15">
      <c r="A63" s="65" t="s">
        <v>546</v>
      </c>
      <c r="B63" s="46" t="s">
        <v>83</v>
      </c>
      <c r="C63" s="14" t="s">
        <v>312</v>
      </c>
      <c r="D63" s="19" t="s">
        <v>529</v>
      </c>
      <c r="E63" s="10"/>
      <c r="F63" s="13" t="s">
        <v>431</v>
      </c>
      <c r="G63" s="13" t="s">
        <v>195</v>
      </c>
      <c r="H63" s="15">
        <v>21962</v>
      </c>
      <c r="I63" s="12"/>
      <c r="J63" s="10">
        <v>2</v>
      </c>
      <c r="K63" s="54">
        <v>43180</v>
      </c>
      <c r="L63" s="54">
        <f ca="1">TODAY()</f>
        <v>44580</v>
      </c>
      <c r="M63" s="54">
        <f>K63</f>
        <v>43180</v>
      </c>
      <c r="N63" s="54">
        <f>K63+1461</f>
        <v>44641</v>
      </c>
      <c r="O63" s="59">
        <f ca="1">DAYS360(L63,N63)</f>
        <v>62</v>
      </c>
      <c r="P63" s="39" t="s">
        <v>531</v>
      </c>
      <c r="Q63" s="39"/>
      <c r="R63" s="48">
        <f>SUM(K63)</f>
        <v>43180</v>
      </c>
      <c r="S63" s="48">
        <f>K63</f>
        <v>43180</v>
      </c>
      <c r="T63" s="16"/>
      <c r="U63" s="16"/>
      <c r="V63" s="16"/>
      <c r="W63" s="19"/>
      <c r="X63" s="16"/>
      <c r="Y63" s="16"/>
      <c r="Z63" s="19" t="s">
        <v>552</v>
      </c>
      <c r="AA63" s="19"/>
      <c r="AB63" s="19"/>
      <c r="AC63" s="19"/>
      <c r="AD63" s="19"/>
      <c r="AE63" s="16"/>
      <c r="AF63" s="67"/>
    </row>
    <row r="64" spans="1:33" ht="15">
      <c r="A64" s="2" t="s">
        <v>546</v>
      </c>
      <c r="B64" s="46" t="s">
        <v>83</v>
      </c>
      <c r="C64" s="14" t="s">
        <v>312</v>
      </c>
      <c r="D64" s="19" t="s">
        <v>529</v>
      </c>
      <c r="E64" s="18"/>
      <c r="F64" s="13" t="s">
        <v>333</v>
      </c>
      <c r="G64" s="13" t="s">
        <v>171</v>
      </c>
      <c r="H64" s="15">
        <v>23707</v>
      </c>
      <c r="I64" s="14"/>
      <c r="J64" s="14">
        <v>4</v>
      </c>
      <c r="K64" s="54">
        <v>43558</v>
      </c>
      <c r="L64" s="54">
        <f ca="1">TODAY()</f>
        <v>44580</v>
      </c>
      <c r="M64" s="54">
        <f>K64</f>
        <v>43558</v>
      </c>
      <c r="N64" s="54">
        <f>K64+1461</f>
        <v>45019</v>
      </c>
      <c r="O64" s="59">
        <f ca="1">DAYS360(L64,N64)</f>
        <v>434</v>
      </c>
      <c r="P64" s="39" t="s">
        <v>531</v>
      </c>
      <c r="Q64" s="39"/>
      <c r="R64" s="48">
        <f>SUM(K64)</f>
        <v>43558</v>
      </c>
      <c r="S64" s="48">
        <f>K64</f>
        <v>43558</v>
      </c>
      <c r="T64" s="16"/>
      <c r="U64" s="16"/>
      <c r="V64" s="16"/>
      <c r="W64" s="16"/>
      <c r="X64" s="19"/>
      <c r="Y64" s="19"/>
      <c r="Z64" s="19"/>
      <c r="AA64" s="19" t="s">
        <v>552</v>
      </c>
      <c r="AB64" s="19"/>
      <c r="AC64" s="19"/>
      <c r="AD64" s="19"/>
      <c r="AE64" s="16"/>
      <c r="AF64" s="79"/>
    </row>
    <row r="65" spans="1:33" ht="15">
      <c r="A65" s="65" t="s">
        <v>546</v>
      </c>
      <c r="B65" s="46" t="s">
        <v>83</v>
      </c>
      <c r="C65" s="14" t="s">
        <v>312</v>
      </c>
      <c r="D65" s="19" t="s">
        <v>529</v>
      </c>
      <c r="E65" s="18"/>
      <c r="F65" s="13" t="s">
        <v>313</v>
      </c>
      <c r="G65" s="13" t="s">
        <v>47</v>
      </c>
      <c r="H65" s="15">
        <v>25526</v>
      </c>
      <c r="I65" s="10"/>
      <c r="J65" s="10">
        <v>5</v>
      </c>
      <c r="K65" s="54">
        <v>44082</v>
      </c>
      <c r="L65" s="54">
        <f ca="1">TODAY()</f>
        <v>44580</v>
      </c>
      <c r="M65" s="54">
        <v>43558</v>
      </c>
      <c r="N65" s="54">
        <f>K65+1461</f>
        <v>45543</v>
      </c>
      <c r="O65" s="59">
        <f ca="1">DAYS360(L65,N65)</f>
        <v>949</v>
      </c>
      <c r="P65" s="39" t="s">
        <v>531</v>
      </c>
      <c r="Q65" s="39"/>
      <c r="R65" s="48">
        <f>SUM(K65)</f>
        <v>44082</v>
      </c>
      <c r="S65" s="48">
        <f>K65</f>
        <v>44082</v>
      </c>
      <c r="T65" s="16"/>
      <c r="U65" s="16"/>
      <c r="V65" s="16"/>
      <c r="W65" s="16"/>
      <c r="X65" s="16"/>
      <c r="Y65" s="16"/>
      <c r="Z65" s="16"/>
      <c r="AA65" s="19" t="s">
        <v>552</v>
      </c>
      <c r="AB65" s="19"/>
      <c r="AC65" s="19"/>
      <c r="AD65" s="19"/>
      <c r="AE65" s="16"/>
      <c r="AF65" s="55"/>
    </row>
    <row r="66" spans="1:33" ht="15">
      <c r="A66" s="65" t="s">
        <v>547</v>
      </c>
      <c r="B66" s="19" t="s">
        <v>114</v>
      </c>
      <c r="C66" s="14" t="s">
        <v>224</v>
      </c>
      <c r="D66" s="16" t="s">
        <v>527</v>
      </c>
      <c r="E66" s="18"/>
      <c r="F66" s="13" t="s">
        <v>225</v>
      </c>
      <c r="G66" s="14" t="s">
        <v>27</v>
      </c>
      <c r="H66" s="15">
        <v>30672</v>
      </c>
      <c r="I66" s="12"/>
      <c r="J66" s="10">
        <v>2</v>
      </c>
      <c r="K66" s="54">
        <v>41368</v>
      </c>
      <c r="L66" s="54">
        <f ca="1">TODAY()</f>
        <v>44580</v>
      </c>
      <c r="M66" s="54">
        <f>K66</f>
        <v>41368</v>
      </c>
      <c r="N66" s="54">
        <f>K66+1461</f>
        <v>42829</v>
      </c>
      <c r="O66" s="59">
        <f ca="1">DAYS360(L66,N66)</f>
        <v>-1725</v>
      </c>
      <c r="P66" s="39" t="s">
        <v>87</v>
      </c>
      <c r="Q66" s="39"/>
      <c r="R66" s="48">
        <f>SUM(K66)</f>
        <v>41368</v>
      </c>
      <c r="S66" s="48">
        <f>K66</f>
        <v>41368</v>
      </c>
      <c r="T66" s="16"/>
      <c r="U66" s="16"/>
      <c r="V66" s="19" t="s">
        <v>87</v>
      </c>
      <c r="W66" s="16"/>
      <c r="X66" s="16"/>
      <c r="Y66" s="16"/>
      <c r="Z66" s="19"/>
      <c r="AA66" s="16"/>
      <c r="AB66" s="16"/>
      <c r="AC66" s="16"/>
      <c r="AD66" s="16"/>
      <c r="AE66" s="16"/>
      <c r="AF66" s="67"/>
    </row>
    <row r="67" spans="1:33" ht="15">
      <c r="A67" s="2" t="s">
        <v>546</v>
      </c>
      <c r="B67" s="16" t="s">
        <v>114</v>
      </c>
      <c r="C67" s="14" t="s">
        <v>110</v>
      </c>
      <c r="D67" s="16" t="s">
        <v>527</v>
      </c>
      <c r="E67" s="18"/>
      <c r="F67" s="13" t="s">
        <v>111</v>
      </c>
      <c r="G67" s="14" t="s">
        <v>80</v>
      </c>
      <c r="H67" s="15"/>
      <c r="I67" s="10"/>
      <c r="J67" s="10">
        <v>1</v>
      </c>
      <c r="K67" s="54">
        <v>40815</v>
      </c>
      <c r="L67" s="54">
        <f ca="1">TODAY()</f>
        <v>44580</v>
      </c>
      <c r="M67" s="54">
        <f>K67</f>
        <v>40815</v>
      </c>
      <c r="N67" s="54">
        <f>K67+1461</f>
        <v>42276</v>
      </c>
      <c r="O67" s="59">
        <f ca="1">DAYS360(L67,N67)</f>
        <v>-2270</v>
      </c>
      <c r="P67" s="39" t="s">
        <v>87</v>
      </c>
      <c r="Q67" s="39"/>
      <c r="R67" s="48">
        <f>SUM(K67)</f>
        <v>40815</v>
      </c>
      <c r="S67" s="48">
        <f>K67</f>
        <v>40815</v>
      </c>
      <c r="T67" s="16" t="s">
        <v>87</v>
      </c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23"/>
    </row>
    <row r="68" spans="1:33" ht="15">
      <c r="A68" s="2" t="s">
        <v>546</v>
      </c>
      <c r="B68" s="16" t="s">
        <v>114</v>
      </c>
      <c r="C68" s="14" t="s">
        <v>110</v>
      </c>
      <c r="D68" s="16" t="s">
        <v>527</v>
      </c>
      <c r="E68" s="10"/>
      <c r="F68" s="13" t="s">
        <v>126</v>
      </c>
      <c r="G68" s="14" t="s">
        <v>127</v>
      </c>
      <c r="H68" s="15"/>
      <c r="I68" s="10"/>
      <c r="J68" s="10">
        <v>2</v>
      </c>
      <c r="K68" s="54">
        <v>40815</v>
      </c>
      <c r="L68" s="54">
        <f ca="1">TODAY()</f>
        <v>44580</v>
      </c>
      <c r="M68" s="54">
        <f>K68</f>
        <v>40815</v>
      </c>
      <c r="N68" s="54">
        <f>K68+1461</f>
        <v>42276</v>
      </c>
      <c r="O68" s="59">
        <f ca="1">DAYS360(L68,N68)</f>
        <v>-2270</v>
      </c>
      <c r="P68" s="39" t="s">
        <v>87</v>
      </c>
      <c r="Q68" s="39"/>
      <c r="R68" s="48">
        <f>SUM(K68)</f>
        <v>40815</v>
      </c>
      <c r="S68" s="48">
        <f>K68</f>
        <v>40815</v>
      </c>
      <c r="T68" s="16" t="s">
        <v>87</v>
      </c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79"/>
    </row>
    <row r="69" spans="1:33" ht="15">
      <c r="A69" s="2" t="s">
        <v>546</v>
      </c>
      <c r="B69" s="19" t="s">
        <v>114</v>
      </c>
      <c r="C69" s="10" t="s">
        <v>110</v>
      </c>
      <c r="D69" s="16" t="s">
        <v>527</v>
      </c>
      <c r="E69" s="10"/>
      <c r="F69" s="13" t="s">
        <v>167</v>
      </c>
      <c r="G69" s="14" t="s">
        <v>32</v>
      </c>
      <c r="H69" s="15">
        <v>27778</v>
      </c>
      <c r="I69" s="12"/>
      <c r="J69" s="10">
        <v>7</v>
      </c>
      <c r="K69" s="54">
        <v>41011</v>
      </c>
      <c r="L69" s="54">
        <f ca="1">TODAY()</f>
        <v>44580</v>
      </c>
      <c r="M69" s="54">
        <f>K69</f>
        <v>41011</v>
      </c>
      <c r="N69" s="54">
        <f>K69+1461</f>
        <v>42472</v>
      </c>
      <c r="O69" s="59">
        <f ca="1">DAYS360(L69,N69)</f>
        <v>-2077</v>
      </c>
      <c r="P69" s="39" t="s">
        <v>87</v>
      </c>
      <c r="Q69" s="39"/>
      <c r="R69" s="48">
        <f>SUM(K69)</f>
        <v>41011</v>
      </c>
      <c r="S69" s="48">
        <f>K69</f>
        <v>41011</v>
      </c>
      <c r="T69" s="19"/>
      <c r="U69" s="19" t="s">
        <v>87</v>
      </c>
      <c r="V69" s="16"/>
      <c r="W69" s="16"/>
      <c r="X69" s="16"/>
      <c r="Y69" s="19"/>
      <c r="Z69" s="19"/>
      <c r="AA69" s="16"/>
      <c r="AB69" s="16"/>
      <c r="AC69" s="16"/>
      <c r="AD69" s="16"/>
      <c r="AE69" s="16"/>
      <c r="AF69" s="79"/>
    </row>
    <row r="70" spans="1:33" ht="15">
      <c r="A70" s="2" t="s">
        <v>546</v>
      </c>
      <c r="B70" s="19" t="s">
        <v>114</v>
      </c>
      <c r="C70" s="10" t="s">
        <v>110</v>
      </c>
      <c r="D70" s="16" t="s">
        <v>527</v>
      </c>
      <c r="E70" s="18"/>
      <c r="F70" s="13" t="s">
        <v>208</v>
      </c>
      <c r="G70" s="14" t="s">
        <v>27</v>
      </c>
      <c r="H70" s="15">
        <v>30907</v>
      </c>
      <c r="I70" s="12"/>
      <c r="J70" s="10">
        <v>8</v>
      </c>
      <c r="K70" s="54">
        <v>41011</v>
      </c>
      <c r="L70" s="54">
        <f ca="1">TODAY()</f>
        <v>44580</v>
      </c>
      <c r="M70" s="54">
        <f>K70</f>
        <v>41011</v>
      </c>
      <c r="N70" s="54">
        <f>K70+1461</f>
        <v>42472</v>
      </c>
      <c r="O70" s="59">
        <f ca="1">DAYS360(L70,N70)</f>
        <v>-2077</v>
      </c>
      <c r="P70" s="39" t="s">
        <v>87</v>
      </c>
      <c r="Q70" s="39"/>
      <c r="R70" s="48">
        <f>SUM(K70)</f>
        <v>41011</v>
      </c>
      <c r="S70" s="48">
        <f>K70</f>
        <v>41011</v>
      </c>
      <c r="T70" s="19"/>
      <c r="U70" s="19" t="s">
        <v>87</v>
      </c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23"/>
    </row>
    <row r="71" spans="1:33" ht="15">
      <c r="A71" s="2" t="s">
        <v>546</v>
      </c>
      <c r="B71" s="19" t="s">
        <v>114</v>
      </c>
      <c r="C71" s="14" t="s">
        <v>110</v>
      </c>
      <c r="D71" s="16" t="s">
        <v>527</v>
      </c>
      <c r="E71" s="18"/>
      <c r="F71" s="13" t="s">
        <v>215</v>
      </c>
      <c r="G71" s="14" t="s">
        <v>12</v>
      </c>
      <c r="H71" s="15">
        <v>32547</v>
      </c>
      <c r="I71" s="14"/>
      <c r="J71" s="10">
        <v>3</v>
      </c>
      <c r="K71" s="54">
        <v>41360</v>
      </c>
      <c r="L71" s="54">
        <f ca="1">TODAY()</f>
        <v>44580</v>
      </c>
      <c r="M71" s="54">
        <f>K71</f>
        <v>41360</v>
      </c>
      <c r="N71" s="54">
        <f>K71+1461</f>
        <v>42821</v>
      </c>
      <c r="O71" s="59">
        <f ca="1">DAYS360(L71,N71)</f>
        <v>-1732</v>
      </c>
      <c r="P71" s="39" t="s">
        <v>87</v>
      </c>
      <c r="Q71" s="39"/>
      <c r="R71" s="48">
        <f>SUM(K71)</f>
        <v>41360</v>
      </c>
      <c r="S71" s="48">
        <f>K71</f>
        <v>41360</v>
      </c>
      <c r="T71" s="16"/>
      <c r="U71" s="16"/>
      <c r="V71" s="19" t="s">
        <v>87</v>
      </c>
      <c r="W71" s="19"/>
      <c r="X71" s="16"/>
      <c r="Y71" s="16"/>
      <c r="Z71" s="16"/>
      <c r="AA71" s="16"/>
      <c r="AB71" s="19"/>
      <c r="AC71" s="19"/>
      <c r="AD71" s="19"/>
      <c r="AE71" s="16"/>
      <c r="AF71" s="79"/>
    </row>
    <row r="72" spans="1:33" ht="15">
      <c r="A72" s="65" t="s">
        <v>546</v>
      </c>
      <c r="B72" s="32" t="s">
        <v>114</v>
      </c>
      <c r="C72" s="14" t="s">
        <v>110</v>
      </c>
      <c r="D72" s="16" t="s">
        <v>527</v>
      </c>
      <c r="E72" s="10"/>
      <c r="F72" s="13" t="s">
        <v>413</v>
      </c>
      <c r="G72" s="14" t="s">
        <v>100</v>
      </c>
      <c r="H72" s="15">
        <v>34392</v>
      </c>
      <c r="I72" s="10"/>
      <c r="J72" s="14"/>
      <c r="K72" s="54">
        <v>42874</v>
      </c>
      <c r="L72" s="54">
        <f ca="1">TODAY()</f>
        <v>44580</v>
      </c>
      <c r="M72" s="54">
        <f>K72</f>
        <v>42874</v>
      </c>
      <c r="N72" s="54">
        <f>K72+1461</f>
        <v>44335</v>
      </c>
      <c r="O72" s="59">
        <f ca="1">DAYS360(L72,N72)</f>
        <v>-240</v>
      </c>
      <c r="P72" s="19" t="s">
        <v>9</v>
      </c>
      <c r="Q72" s="39"/>
      <c r="R72" s="48">
        <f>SUM(K72)</f>
        <v>42874</v>
      </c>
      <c r="S72" s="48">
        <f>K72</f>
        <v>42874</v>
      </c>
      <c r="T72" s="16"/>
      <c r="U72" s="16"/>
      <c r="V72" s="16"/>
      <c r="W72" s="16"/>
      <c r="X72" s="19"/>
      <c r="Y72" s="16" t="s">
        <v>552</v>
      </c>
      <c r="Z72" s="19"/>
      <c r="AA72" s="19"/>
      <c r="AB72" s="19"/>
      <c r="AC72" s="19"/>
      <c r="AD72" s="19"/>
      <c r="AE72" s="16"/>
      <c r="AF72" s="67"/>
    </row>
    <row r="73" spans="1:33" ht="15">
      <c r="A73" s="2" t="s">
        <v>546</v>
      </c>
      <c r="B73" s="32" t="s">
        <v>114</v>
      </c>
      <c r="C73" s="34" t="s">
        <v>110</v>
      </c>
      <c r="D73" s="16" t="s">
        <v>527</v>
      </c>
      <c r="E73" s="18"/>
      <c r="F73" s="34" t="s">
        <v>381</v>
      </c>
      <c r="G73" s="34" t="s">
        <v>161</v>
      </c>
      <c r="H73" s="15">
        <v>30560</v>
      </c>
      <c r="I73" s="19"/>
      <c r="J73" s="14"/>
      <c r="K73" s="54">
        <v>42475</v>
      </c>
      <c r="L73" s="54">
        <f ca="1">TODAY()</f>
        <v>44580</v>
      </c>
      <c r="M73" s="54">
        <f>K73</f>
        <v>42475</v>
      </c>
      <c r="N73" s="54">
        <f>K73+1461</f>
        <v>43936</v>
      </c>
      <c r="O73" s="59">
        <f ca="1">DAYS360(L73,N73)</f>
        <v>-634</v>
      </c>
      <c r="P73" s="19" t="s">
        <v>9</v>
      </c>
      <c r="Q73" s="39"/>
      <c r="R73" s="48">
        <f>SUM(K73)</f>
        <v>42475</v>
      </c>
      <c r="S73" s="48">
        <f>K73</f>
        <v>42475</v>
      </c>
      <c r="T73" s="16"/>
      <c r="U73" s="16"/>
      <c r="V73" s="16"/>
      <c r="W73" s="16"/>
      <c r="X73" s="19" t="s">
        <v>9</v>
      </c>
      <c r="Y73" s="16"/>
      <c r="Z73" s="16"/>
      <c r="AA73" s="16"/>
      <c r="AB73" s="16"/>
      <c r="AC73" s="16"/>
      <c r="AD73" s="16"/>
      <c r="AE73" s="16"/>
      <c r="AF73" s="23"/>
      <c r="AG73" s="3"/>
    </row>
    <row r="74" spans="1:33" ht="15">
      <c r="A74" s="2" t="s">
        <v>546</v>
      </c>
      <c r="B74" s="32" t="s">
        <v>114</v>
      </c>
      <c r="C74" s="34" t="s">
        <v>110</v>
      </c>
      <c r="D74" s="16" t="s">
        <v>527</v>
      </c>
      <c r="E74" s="10"/>
      <c r="F74" s="34" t="s">
        <v>382</v>
      </c>
      <c r="G74" s="34" t="s">
        <v>75</v>
      </c>
      <c r="H74" s="15">
        <v>27303</v>
      </c>
      <c r="I74" s="19"/>
      <c r="J74" s="10"/>
      <c r="K74" s="54">
        <v>42475</v>
      </c>
      <c r="L74" s="54">
        <f ca="1">TODAY()</f>
        <v>44580</v>
      </c>
      <c r="M74" s="54">
        <f>K74</f>
        <v>42475</v>
      </c>
      <c r="N74" s="54">
        <f>K74+1461</f>
        <v>43936</v>
      </c>
      <c r="O74" s="59">
        <f ca="1">DAYS360(L74,N74)</f>
        <v>-634</v>
      </c>
      <c r="P74" s="19" t="s">
        <v>9</v>
      </c>
      <c r="Q74" s="39"/>
      <c r="R74" s="48">
        <f>SUM(K74)</f>
        <v>42475</v>
      </c>
      <c r="S74" s="48">
        <f>K74</f>
        <v>42475</v>
      </c>
      <c r="T74" s="16"/>
      <c r="U74" s="16"/>
      <c r="V74" s="16"/>
      <c r="W74" s="16"/>
      <c r="X74" s="19" t="s">
        <v>9</v>
      </c>
      <c r="Y74" s="16"/>
      <c r="Z74" s="16"/>
      <c r="AA74" s="16"/>
      <c r="AB74" s="16"/>
      <c r="AC74" s="16"/>
      <c r="AD74" s="16"/>
      <c r="AE74" s="16"/>
      <c r="AF74" s="23"/>
    </row>
    <row r="75" spans="1:33" ht="15">
      <c r="A75" s="2" t="s">
        <v>546</v>
      </c>
      <c r="B75" s="32" t="s">
        <v>114</v>
      </c>
      <c r="C75" s="34" t="s">
        <v>110</v>
      </c>
      <c r="D75" s="16" t="s">
        <v>527</v>
      </c>
      <c r="E75" s="41"/>
      <c r="F75" s="34" t="s">
        <v>111</v>
      </c>
      <c r="G75" s="34" t="s">
        <v>80</v>
      </c>
      <c r="H75" s="48">
        <v>28494</v>
      </c>
      <c r="I75" s="19"/>
      <c r="J75" s="10"/>
      <c r="K75" s="54">
        <v>42475</v>
      </c>
      <c r="L75" s="54">
        <f ca="1">TODAY()</f>
        <v>44580</v>
      </c>
      <c r="M75" s="54">
        <f>K75</f>
        <v>42475</v>
      </c>
      <c r="N75" s="54">
        <f>K75+1461</f>
        <v>43936</v>
      </c>
      <c r="O75" s="59">
        <f ca="1">DAYS360(L75,N75)</f>
        <v>-634</v>
      </c>
      <c r="P75" s="19" t="s">
        <v>9</v>
      </c>
      <c r="Q75" s="39"/>
      <c r="R75" s="48">
        <f>SUM(K75)</f>
        <v>42475</v>
      </c>
      <c r="S75" s="48">
        <f>K75</f>
        <v>42475</v>
      </c>
      <c r="T75" s="16"/>
      <c r="U75" s="16"/>
      <c r="V75" s="16"/>
      <c r="W75" s="16"/>
      <c r="X75" s="19" t="s">
        <v>9</v>
      </c>
      <c r="Y75" s="19"/>
      <c r="Z75" s="19"/>
      <c r="AA75" s="19"/>
      <c r="AB75" s="19"/>
      <c r="AC75" s="19"/>
      <c r="AD75" s="19"/>
      <c r="AE75" s="16"/>
      <c r="AF75" s="23"/>
    </row>
    <row r="76" spans="1:33" ht="15">
      <c r="A76" s="2" t="s">
        <v>546</v>
      </c>
      <c r="B76" s="19" t="s">
        <v>114</v>
      </c>
      <c r="C76" s="14" t="s">
        <v>110</v>
      </c>
      <c r="D76" s="19" t="s">
        <v>527</v>
      </c>
      <c r="E76" s="10"/>
      <c r="F76" s="13" t="s">
        <v>208</v>
      </c>
      <c r="G76" s="13" t="s">
        <v>27</v>
      </c>
      <c r="H76" s="15">
        <v>30907</v>
      </c>
      <c r="I76" s="22"/>
      <c r="J76" s="14">
        <v>2</v>
      </c>
      <c r="K76" s="54">
        <v>42438</v>
      </c>
      <c r="L76" s="54">
        <f ca="1">TODAY()</f>
        <v>44580</v>
      </c>
      <c r="M76" s="54">
        <f>K76</f>
        <v>42438</v>
      </c>
      <c r="N76" s="54">
        <f>K76+1461</f>
        <v>43899</v>
      </c>
      <c r="O76" s="59">
        <f ca="1">DAYS360(L76,N76)</f>
        <v>-670</v>
      </c>
      <c r="P76" s="19" t="s">
        <v>9</v>
      </c>
      <c r="Q76" s="39"/>
      <c r="R76" s="48">
        <f>SUM(K76)</f>
        <v>42438</v>
      </c>
      <c r="S76" s="48">
        <f>K76</f>
        <v>42438</v>
      </c>
      <c r="T76" s="16"/>
      <c r="U76" s="16"/>
      <c r="V76" s="16"/>
      <c r="W76" s="16"/>
      <c r="X76" s="19" t="s">
        <v>9</v>
      </c>
      <c r="Y76" s="19"/>
      <c r="Z76" s="16"/>
      <c r="AA76" s="16"/>
      <c r="AB76" s="16"/>
      <c r="AC76" s="16"/>
      <c r="AD76" s="16"/>
      <c r="AE76" s="16"/>
      <c r="AF76" s="79"/>
    </row>
    <row r="77" spans="1:33" ht="15">
      <c r="A77" s="2" t="s">
        <v>546</v>
      </c>
      <c r="B77" s="19" t="s">
        <v>114</v>
      </c>
      <c r="C77" s="14" t="s">
        <v>110</v>
      </c>
      <c r="D77" s="19" t="s">
        <v>527</v>
      </c>
      <c r="E77" s="18"/>
      <c r="F77" s="13" t="s">
        <v>215</v>
      </c>
      <c r="G77" s="13" t="s">
        <v>12</v>
      </c>
      <c r="H77" s="15">
        <v>32547</v>
      </c>
      <c r="I77" s="12"/>
      <c r="J77" s="14">
        <v>3</v>
      </c>
      <c r="K77" s="54">
        <v>43165</v>
      </c>
      <c r="L77" s="54">
        <f ca="1">TODAY()</f>
        <v>44580</v>
      </c>
      <c r="M77" s="54">
        <f>K77</f>
        <v>43165</v>
      </c>
      <c r="N77" s="54">
        <f>K77+1461</f>
        <v>44626</v>
      </c>
      <c r="O77" s="59">
        <f ca="1">DAYS360(L77,N77)</f>
        <v>47</v>
      </c>
      <c r="P77" s="39" t="s">
        <v>531</v>
      </c>
      <c r="Q77" s="39"/>
      <c r="R77" s="48">
        <f>SUM(K77)</f>
        <v>43165</v>
      </c>
      <c r="S77" s="48">
        <f>K77</f>
        <v>43165</v>
      </c>
      <c r="T77" s="16"/>
      <c r="U77" s="16"/>
      <c r="V77" s="16"/>
      <c r="W77" s="16"/>
      <c r="X77" s="10"/>
      <c r="Y77" s="16"/>
      <c r="Z77" s="19" t="s">
        <v>552</v>
      </c>
      <c r="AA77" s="19"/>
      <c r="AB77" s="19"/>
      <c r="AC77" s="19"/>
      <c r="AD77" s="19"/>
      <c r="AE77" s="16"/>
      <c r="AF77" s="79"/>
    </row>
    <row r="78" spans="1:33" ht="15">
      <c r="A78" s="65" t="s">
        <v>547</v>
      </c>
      <c r="B78" s="32" t="s">
        <v>114</v>
      </c>
      <c r="C78" s="33" t="s">
        <v>303</v>
      </c>
      <c r="D78" s="39" t="s">
        <v>526</v>
      </c>
      <c r="E78" s="18"/>
      <c r="F78" s="33" t="s">
        <v>304</v>
      </c>
      <c r="G78" s="33" t="s">
        <v>36</v>
      </c>
      <c r="H78" s="15">
        <v>26605</v>
      </c>
      <c r="I78" s="19"/>
      <c r="J78" s="14"/>
      <c r="K78" s="54">
        <v>41418</v>
      </c>
      <c r="L78" s="54">
        <f ca="1">TODAY()</f>
        <v>44580</v>
      </c>
      <c r="M78" s="54">
        <f>K78</f>
        <v>41418</v>
      </c>
      <c r="N78" s="54">
        <f>K78+1461</f>
        <v>42879</v>
      </c>
      <c r="O78" s="59">
        <f ca="1">DAYS360(L78,N78)</f>
        <v>-1675</v>
      </c>
      <c r="P78" s="19" t="s">
        <v>9</v>
      </c>
      <c r="Q78" s="39"/>
      <c r="R78" s="48">
        <f>SUM(K78)</f>
        <v>41418</v>
      </c>
      <c r="S78" s="48">
        <f>K78</f>
        <v>41418</v>
      </c>
      <c r="T78" s="16"/>
      <c r="U78" s="16"/>
      <c r="V78" s="19" t="s">
        <v>9</v>
      </c>
      <c r="W78" s="16"/>
      <c r="X78" s="16"/>
      <c r="Y78" s="19"/>
      <c r="Z78" s="19"/>
      <c r="AA78" s="19"/>
      <c r="AB78" s="19"/>
      <c r="AC78" s="19"/>
      <c r="AD78" s="19"/>
      <c r="AE78" s="19"/>
      <c r="AF78" s="67"/>
    </row>
    <row r="79" spans="1:33" ht="15">
      <c r="A79" s="65" t="s">
        <v>547</v>
      </c>
      <c r="B79" s="32" t="s">
        <v>114</v>
      </c>
      <c r="C79" s="33" t="s">
        <v>303</v>
      </c>
      <c r="D79" s="39" t="s">
        <v>526</v>
      </c>
      <c r="E79" s="18"/>
      <c r="F79" s="33" t="s">
        <v>305</v>
      </c>
      <c r="G79" s="33" t="s">
        <v>77</v>
      </c>
      <c r="H79" s="15">
        <v>30862</v>
      </c>
      <c r="I79" s="19"/>
      <c r="J79" s="14"/>
      <c r="K79" s="54">
        <v>41418</v>
      </c>
      <c r="L79" s="54">
        <f ca="1">TODAY()</f>
        <v>44580</v>
      </c>
      <c r="M79" s="54">
        <f>K79</f>
        <v>41418</v>
      </c>
      <c r="N79" s="54">
        <f>K79+1461</f>
        <v>42879</v>
      </c>
      <c r="O79" s="59">
        <f ca="1">DAYS360(L79,N79)</f>
        <v>-1675</v>
      </c>
      <c r="P79" s="19" t="s">
        <v>9</v>
      </c>
      <c r="Q79" s="39"/>
      <c r="R79" s="48">
        <f>SUM(K79)</f>
        <v>41418</v>
      </c>
      <c r="S79" s="48">
        <f>K79</f>
        <v>41418</v>
      </c>
      <c r="T79" s="16"/>
      <c r="U79" s="16"/>
      <c r="V79" s="19" t="s">
        <v>9</v>
      </c>
      <c r="W79" s="16"/>
      <c r="X79" s="16"/>
      <c r="Y79" s="19"/>
      <c r="Z79" s="19"/>
      <c r="AA79" s="19"/>
      <c r="AB79" s="19"/>
      <c r="AC79" s="19"/>
      <c r="AD79" s="19"/>
      <c r="AE79" s="19"/>
      <c r="AF79" s="67"/>
    </row>
    <row r="80" spans="1:33" ht="15">
      <c r="A80" s="2" t="s">
        <v>547</v>
      </c>
      <c r="B80" s="32" t="s">
        <v>114</v>
      </c>
      <c r="C80" s="33" t="s">
        <v>303</v>
      </c>
      <c r="D80" s="39" t="s">
        <v>526</v>
      </c>
      <c r="E80" s="18"/>
      <c r="F80" s="33" t="s">
        <v>306</v>
      </c>
      <c r="G80" s="33" t="s">
        <v>131</v>
      </c>
      <c r="H80" s="15">
        <v>28399</v>
      </c>
      <c r="I80" s="19"/>
      <c r="J80" s="14"/>
      <c r="K80" s="54">
        <v>41418</v>
      </c>
      <c r="L80" s="54">
        <f ca="1">TODAY()</f>
        <v>44580</v>
      </c>
      <c r="M80" s="54">
        <f>K80</f>
        <v>41418</v>
      </c>
      <c r="N80" s="54">
        <f>K80+1461</f>
        <v>42879</v>
      </c>
      <c r="O80" s="59">
        <f ca="1">DAYS360(L80,N80)</f>
        <v>-1675</v>
      </c>
      <c r="P80" s="19" t="s">
        <v>9</v>
      </c>
      <c r="Q80" s="39"/>
      <c r="R80" s="48">
        <f>SUM(K80)</f>
        <v>41418</v>
      </c>
      <c r="S80" s="48">
        <f>K80</f>
        <v>41418</v>
      </c>
      <c r="T80" s="19"/>
      <c r="U80" s="16"/>
      <c r="V80" s="19" t="s">
        <v>9</v>
      </c>
      <c r="W80" s="16"/>
      <c r="X80" s="16"/>
      <c r="Y80" s="19"/>
      <c r="Z80" s="19"/>
      <c r="AA80" s="19"/>
      <c r="AB80" s="19"/>
      <c r="AC80" s="19"/>
      <c r="AD80" s="19"/>
      <c r="AE80" s="19"/>
      <c r="AF80" s="23"/>
    </row>
    <row r="81" spans="1:32" ht="15">
      <c r="A81" s="2" t="s">
        <v>547</v>
      </c>
      <c r="B81" s="32" t="s">
        <v>114</v>
      </c>
      <c r="C81" s="33" t="s">
        <v>303</v>
      </c>
      <c r="D81" s="39" t="s">
        <v>526</v>
      </c>
      <c r="E81" s="18"/>
      <c r="F81" s="33" t="s">
        <v>307</v>
      </c>
      <c r="G81" s="33" t="s">
        <v>299</v>
      </c>
      <c r="H81" s="15">
        <v>26996</v>
      </c>
      <c r="I81" s="19"/>
      <c r="J81" s="10"/>
      <c r="K81" s="54">
        <v>41418</v>
      </c>
      <c r="L81" s="54">
        <f ca="1">TODAY()</f>
        <v>44580</v>
      </c>
      <c r="M81" s="54">
        <f>K81</f>
        <v>41418</v>
      </c>
      <c r="N81" s="54">
        <f>K81+1461</f>
        <v>42879</v>
      </c>
      <c r="O81" s="59">
        <f ca="1">DAYS360(L81,N81)</f>
        <v>-1675</v>
      </c>
      <c r="P81" s="19" t="s">
        <v>9</v>
      </c>
      <c r="Q81" s="39"/>
      <c r="R81" s="48">
        <f>SUM(K81)</f>
        <v>41418</v>
      </c>
      <c r="S81" s="48">
        <f>K81</f>
        <v>41418</v>
      </c>
      <c r="T81" s="16"/>
      <c r="U81" s="16"/>
      <c r="V81" s="19" t="s">
        <v>9</v>
      </c>
      <c r="W81" s="16"/>
      <c r="X81" s="16"/>
      <c r="Y81" s="16"/>
      <c r="Z81" s="19"/>
      <c r="AA81" s="19"/>
      <c r="AB81" s="19"/>
      <c r="AC81" s="19"/>
      <c r="AD81" s="19"/>
      <c r="AE81" s="19"/>
      <c r="AF81" s="23"/>
    </row>
    <row r="82" spans="1:32" ht="15">
      <c r="A82" s="2" t="s">
        <v>547</v>
      </c>
      <c r="B82" s="32" t="s">
        <v>114</v>
      </c>
      <c r="C82" s="34" t="s">
        <v>303</v>
      </c>
      <c r="D82" s="39" t="s">
        <v>526</v>
      </c>
      <c r="E82" s="18"/>
      <c r="F82" s="34" t="s">
        <v>351</v>
      </c>
      <c r="G82" s="34" t="s">
        <v>100</v>
      </c>
      <c r="H82" s="15">
        <v>26022</v>
      </c>
      <c r="I82" s="19"/>
      <c r="J82" s="14"/>
      <c r="K82" s="54">
        <v>42139</v>
      </c>
      <c r="L82" s="54">
        <f ca="1">TODAY()</f>
        <v>44580</v>
      </c>
      <c r="M82" s="54">
        <f>K82</f>
        <v>42139</v>
      </c>
      <c r="N82" s="54">
        <f>K82+1461</f>
        <v>43600</v>
      </c>
      <c r="O82" s="59">
        <f ca="1">DAYS360(L82,N82)</f>
        <v>-964</v>
      </c>
      <c r="P82" s="19" t="s">
        <v>9</v>
      </c>
      <c r="Q82" s="39"/>
      <c r="R82" s="48">
        <f>SUM(K82)</f>
        <v>42139</v>
      </c>
      <c r="S82" s="48">
        <f>K82</f>
        <v>42139</v>
      </c>
      <c r="T82" s="16"/>
      <c r="U82" s="16"/>
      <c r="V82" s="16"/>
      <c r="W82" s="16"/>
      <c r="X82" s="19" t="s">
        <v>9</v>
      </c>
      <c r="Y82" s="16"/>
      <c r="Z82" s="16"/>
      <c r="AA82" s="16"/>
      <c r="AB82" s="19"/>
      <c r="AC82" s="19"/>
      <c r="AD82" s="19"/>
      <c r="AE82" s="19"/>
      <c r="AF82" s="23"/>
    </row>
    <row r="83" spans="1:32" ht="15">
      <c r="A83" s="2" t="s">
        <v>547</v>
      </c>
      <c r="B83" s="32" t="s">
        <v>114</v>
      </c>
      <c r="C83" s="34" t="s">
        <v>303</v>
      </c>
      <c r="D83" s="39" t="s">
        <v>526</v>
      </c>
      <c r="E83" s="18"/>
      <c r="F83" s="34" t="s">
        <v>309</v>
      </c>
      <c r="G83" s="34" t="s">
        <v>36</v>
      </c>
      <c r="H83" s="15">
        <v>26003</v>
      </c>
      <c r="I83" s="19"/>
      <c r="J83" s="10"/>
      <c r="K83" s="54">
        <v>42139</v>
      </c>
      <c r="L83" s="54">
        <f ca="1">TODAY()</f>
        <v>44580</v>
      </c>
      <c r="M83" s="54">
        <f>K83</f>
        <v>42139</v>
      </c>
      <c r="N83" s="54">
        <f>K83+1461</f>
        <v>43600</v>
      </c>
      <c r="O83" s="59">
        <f ca="1">DAYS360(L83,N83)</f>
        <v>-964</v>
      </c>
      <c r="P83" s="19" t="s">
        <v>9</v>
      </c>
      <c r="Q83" s="39"/>
      <c r="R83" s="48">
        <f>SUM(K83)</f>
        <v>42139</v>
      </c>
      <c r="S83" s="48">
        <f>K83</f>
        <v>42139</v>
      </c>
      <c r="T83" s="16"/>
      <c r="U83" s="16"/>
      <c r="V83" s="16"/>
      <c r="W83" s="16"/>
      <c r="X83" s="19" t="s">
        <v>9</v>
      </c>
      <c r="Y83" s="16"/>
      <c r="Z83" s="16"/>
      <c r="AA83" s="16"/>
      <c r="AB83" s="16"/>
      <c r="AC83" s="16"/>
      <c r="AD83" s="16"/>
      <c r="AE83" s="16"/>
      <c r="AF83" s="23"/>
    </row>
    <row r="84" spans="1:32" ht="15">
      <c r="A84" s="65" t="s">
        <v>547</v>
      </c>
      <c r="B84" s="32" t="s">
        <v>114</v>
      </c>
      <c r="C84" s="14" t="s">
        <v>303</v>
      </c>
      <c r="D84" s="39" t="s">
        <v>526</v>
      </c>
      <c r="E84" s="18"/>
      <c r="F84" s="13" t="s">
        <v>407</v>
      </c>
      <c r="G84" s="14" t="s">
        <v>55</v>
      </c>
      <c r="H84" s="15">
        <v>32555</v>
      </c>
      <c r="I84" s="10"/>
      <c r="J84" s="10"/>
      <c r="K84" s="54">
        <v>42874</v>
      </c>
      <c r="L84" s="54">
        <f ca="1">TODAY()</f>
        <v>44580</v>
      </c>
      <c r="M84" s="54">
        <f>K84</f>
        <v>42874</v>
      </c>
      <c r="N84" s="54">
        <f>K84+1461</f>
        <v>44335</v>
      </c>
      <c r="O84" s="59">
        <f ca="1">DAYS360(L84,N84)</f>
        <v>-240</v>
      </c>
      <c r="P84" s="19" t="s">
        <v>9</v>
      </c>
      <c r="Q84" s="39"/>
      <c r="R84" s="48">
        <f>SUM(K84)</f>
        <v>42874</v>
      </c>
      <c r="S84" s="48">
        <f>K84</f>
        <v>42874</v>
      </c>
      <c r="T84" s="16"/>
      <c r="U84" s="16"/>
      <c r="V84" s="16"/>
      <c r="W84" s="16"/>
      <c r="X84" s="16"/>
      <c r="Y84" s="16"/>
      <c r="Z84" s="16" t="s">
        <v>552</v>
      </c>
      <c r="AA84" s="16"/>
      <c r="AB84" s="16"/>
      <c r="AC84" s="16"/>
      <c r="AD84" s="16"/>
      <c r="AE84" s="16"/>
      <c r="AF84" s="67"/>
    </row>
    <row r="85" spans="1:32" ht="15">
      <c r="A85" s="2" t="s">
        <v>547</v>
      </c>
      <c r="B85" s="16" t="s">
        <v>114</v>
      </c>
      <c r="C85" s="14" t="s">
        <v>303</v>
      </c>
      <c r="D85" s="39" t="s">
        <v>526</v>
      </c>
      <c r="E85" s="10"/>
      <c r="F85" s="13" t="s">
        <v>315</v>
      </c>
      <c r="G85" s="13" t="s">
        <v>40</v>
      </c>
      <c r="H85" s="15">
        <v>27082</v>
      </c>
      <c r="I85" s="12"/>
      <c r="J85" s="10">
        <v>9</v>
      </c>
      <c r="K85" s="54">
        <v>41709</v>
      </c>
      <c r="L85" s="54">
        <f ca="1">TODAY()</f>
        <v>44580</v>
      </c>
      <c r="M85" s="54">
        <f>K85</f>
        <v>41709</v>
      </c>
      <c r="N85" s="54">
        <f>K85+1461</f>
        <v>43170</v>
      </c>
      <c r="O85" s="59">
        <f ca="1">DAYS360(L85,N85)</f>
        <v>-1388</v>
      </c>
      <c r="P85" s="19" t="s">
        <v>9</v>
      </c>
      <c r="Q85" s="39"/>
      <c r="R85" s="48">
        <f>SUM(K85)</f>
        <v>41709</v>
      </c>
      <c r="S85" s="48">
        <f>K85</f>
        <v>41709</v>
      </c>
      <c r="T85" s="16"/>
      <c r="U85" s="16"/>
      <c r="V85" s="19"/>
      <c r="W85" s="19" t="s">
        <v>9</v>
      </c>
      <c r="X85" s="16"/>
      <c r="Y85" s="19"/>
      <c r="Z85" s="19"/>
      <c r="AA85" s="19"/>
      <c r="AB85" s="19"/>
      <c r="AC85" s="19"/>
      <c r="AD85" s="19"/>
      <c r="AE85" s="19"/>
      <c r="AF85" s="23"/>
    </row>
    <row r="86" spans="1:32" ht="15">
      <c r="A86" s="2" t="s">
        <v>547</v>
      </c>
      <c r="B86" s="19" t="s">
        <v>114</v>
      </c>
      <c r="C86" s="10" t="s">
        <v>303</v>
      </c>
      <c r="D86" s="39" t="s">
        <v>526</v>
      </c>
      <c r="E86" s="18"/>
      <c r="F86" s="17" t="s">
        <v>537</v>
      </c>
      <c r="G86" s="13" t="s">
        <v>27</v>
      </c>
      <c r="H86" s="15">
        <v>30006</v>
      </c>
      <c r="I86" s="22"/>
      <c r="J86" s="10">
        <v>1</v>
      </c>
      <c r="K86" s="54">
        <v>42072</v>
      </c>
      <c r="L86" s="54">
        <f ca="1">TODAY()</f>
        <v>44580</v>
      </c>
      <c r="M86" s="54">
        <f>K86</f>
        <v>42072</v>
      </c>
      <c r="N86" s="54">
        <f>K86+1461</f>
        <v>43533</v>
      </c>
      <c r="O86" s="59">
        <f ca="1">DAYS360(L86,N86)</f>
        <v>-1030</v>
      </c>
      <c r="P86" s="19" t="s">
        <v>9</v>
      </c>
      <c r="Q86" s="39"/>
      <c r="R86" s="48">
        <f>SUM(K86)</f>
        <v>42072</v>
      </c>
      <c r="S86" s="48">
        <f>K86</f>
        <v>42072</v>
      </c>
      <c r="T86" s="16"/>
      <c r="U86" s="16"/>
      <c r="V86" s="16"/>
      <c r="W86" s="16"/>
      <c r="X86" s="16" t="s">
        <v>9</v>
      </c>
      <c r="Y86" s="19"/>
      <c r="Z86" s="19"/>
      <c r="AA86" s="19"/>
      <c r="AB86" s="19"/>
      <c r="AC86" s="19"/>
      <c r="AD86" s="19"/>
      <c r="AE86" s="19"/>
      <c r="AF86" s="23"/>
    </row>
    <row r="87" spans="1:32" ht="15">
      <c r="A87" s="2" t="s">
        <v>547</v>
      </c>
      <c r="B87" s="19" t="s">
        <v>114</v>
      </c>
      <c r="C87" s="14" t="s">
        <v>303</v>
      </c>
      <c r="D87" s="39" t="s">
        <v>526</v>
      </c>
      <c r="E87" s="18"/>
      <c r="F87" s="13" t="s">
        <v>365</v>
      </c>
      <c r="G87" s="13" t="s">
        <v>153</v>
      </c>
      <c r="H87" s="15">
        <v>28621</v>
      </c>
      <c r="I87" s="10"/>
      <c r="J87" s="14">
        <v>3</v>
      </c>
      <c r="K87" s="54">
        <v>42436</v>
      </c>
      <c r="L87" s="54">
        <f ca="1">TODAY()</f>
        <v>44580</v>
      </c>
      <c r="M87" s="54">
        <f>K87</f>
        <v>42436</v>
      </c>
      <c r="N87" s="54">
        <f>K87+1461</f>
        <v>43897</v>
      </c>
      <c r="O87" s="59">
        <f ca="1">DAYS360(L87,N87)</f>
        <v>-672</v>
      </c>
      <c r="P87" s="19" t="s">
        <v>9</v>
      </c>
      <c r="Q87" s="39"/>
      <c r="R87" s="48">
        <f>SUM(K87)</f>
        <v>42436</v>
      </c>
      <c r="S87" s="48">
        <f>K87</f>
        <v>42436</v>
      </c>
      <c r="T87" s="16"/>
      <c r="U87" s="16"/>
      <c r="V87" s="16"/>
      <c r="W87" s="16"/>
      <c r="X87" s="16"/>
      <c r="Y87" s="19" t="s">
        <v>9</v>
      </c>
      <c r="Z87" s="19"/>
      <c r="AA87" s="16"/>
      <c r="AB87" s="16"/>
      <c r="AC87" s="16"/>
      <c r="AD87" s="16"/>
      <c r="AE87" s="16"/>
      <c r="AF87" s="23"/>
    </row>
    <row r="88" spans="1:32" ht="15">
      <c r="A88" s="2" t="s">
        <v>547</v>
      </c>
      <c r="B88" s="19" t="s">
        <v>114</v>
      </c>
      <c r="C88" s="14" t="s">
        <v>303</v>
      </c>
      <c r="D88" s="39" t="s">
        <v>526</v>
      </c>
      <c r="E88" s="18"/>
      <c r="F88" s="13" t="s">
        <v>372</v>
      </c>
      <c r="G88" s="13" t="s">
        <v>373</v>
      </c>
      <c r="H88" s="15">
        <v>29407</v>
      </c>
      <c r="I88" s="10"/>
      <c r="J88" s="14">
        <v>4</v>
      </c>
      <c r="K88" s="54">
        <v>42439</v>
      </c>
      <c r="L88" s="54">
        <f ca="1">TODAY()</f>
        <v>44580</v>
      </c>
      <c r="M88" s="54">
        <f>K88</f>
        <v>42439</v>
      </c>
      <c r="N88" s="54">
        <f>K88+1461</f>
        <v>43900</v>
      </c>
      <c r="O88" s="59">
        <f ca="1">DAYS360(L88,N88)</f>
        <v>-669</v>
      </c>
      <c r="P88" s="19" t="s">
        <v>9</v>
      </c>
      <c r="Q88" s="39"/>
      <c r="R88" s="48">
        <f>SUM(K88)</f>
        <v>42439</v>
      </c>
      <c r="S88" s="48">
        <f>K88</f>
        <v>42439</v>
      </c>
      <c r="T88" s="16" t="s">
        <v>87</v>
      </c>
      <c r="U88" s="16"/>
      <c r="V88" s="16"/>
      <c r="W88" s="16"/>
      <c r="X88" s="16"/>
      <c r="Y88" s="19" t="s">
        <v>9</v>
      </c>
      <c r="Z88" s="19"/>
      <c r="AA88" s="16"/>
      <c r="AB88" s="16"/>
      <c r="AC88" s="16"/>
      <c r="AD88" s="16"/>
      <c r="AE88" s="16"/>
      <c r="AF88" s="23"/>
    </row>
    <row r="89" spans="1:32" ht="15">
      <c r="A89" s="2" t="s">
        <v>547</v>
      </c>
      <c r="B89" s="19" t="s">
        <v>114</v>
      </c>
      <c r="C89" s="14" t="s">
        <v>303</v>
      </c>
      <c r="D89" s="39" t="s">
        <v>526</v>
      </c>
      <c r="E89" s="18"/>
      <c r="F89" s="13" t="s">
        <v>307</v>
      </c>
      <c r="G89" s="13" t="s">
        <v>299</v>
      </c>
      <c r="H89" s="45" t="s">
        <v>459</v>
      </c>
      <c r="I89" s="12"/>
      <c r="J89" s="10">
        <v>4</v>
      </c>
      <c r="K89" s="54">
        <v>43165</v>
      </c>
      <c r="L89" s="54">
        <f ca="1">TODAY()</f>
        <v>44580</v>
      </c>
      <c r="M89" s="54">
        <f>K89</f>
        <v>43165</v>
      </c>
      <c r="N89" s="54">
        <f>K89+1461</f>
        <v>44626</v>
      </c>
      <c r="O89" s="59">
        <f ca="1">DAYS360(L89,N89)</f>
        <v>47</v>
      </c>
      <c r="P89" s="39" t="s">
        <v>531</v>
      </c>
      <c r="Q89" s="39"/>
      <c r="R89" s="48">
        <f>SUM(K89)</f>
        <v>43165</v>
      </c>
      <c r="S89" s="48">
        <f>K89</f>
        <v>43165</v>
      </c>
      <c r="T89" s="16" t="s">
        <v>87</v>
      </c>
      <c r="U89" s="16"/>
      <c r="V89" s="16"/>
      <c r="W89" s="16"/>
      <c r="X89" s="16"/>
      <c r="Y89" s="19"/>
      <c r="Z89" s="19"/>
      <c r="AA89" s="19" t="s">
        <v>552</v>
      </c>
      <c r="AB89" s="19"/>
      <c r="AC89" s="19"/>
      <c r="AD89" s="19"/>
      <c r="AE89" s="19"/>
      <c r="AF89" s="23"/>
    </row>
    <row r="90" spans="1:32" ht="15">
      <c r="A90" s="2" t="s">
        <v>547</v>
      </c>
      <c r="B90" s="19" t="s">
        <v>114</v>
      </c>
      <c r="C90" s="14" t="s">
        <v>303</v>
      </c>
      <c r="D90" s="39" t="s">
        <v>526</v>
      </c>
      <c r="E90" s="18"/>
      <c r="F90" s="13" t="s">
        <v>306</v>
      </c>
      <c r="G90" s="13" t="s">
        <v>131</v>
      </c>
      <c r="H90" s="15">
        <v>28399</v>
      </c>
      <c r="I90" s="14"/>
      <c r="J90" s="14">
        <v>5</v>
      </c>
      <c r="K90" s="54">
        <v>43165</v>
      </c>
      <c r="L90" s="54">
        <f ca="1">TODAY()</f>
        <v>44580</v>
      </c>
      <c r="M90" s="54">
        <f>K90</f>
        <v>43165</v>
      </c>
      <c r="N90" s="54">
        <f>K90+1461</f>
        <v>44626</v>
      </c>
      <c r="O90" s="59">
        <f ca="1">DAYS360(L90,N90)</f>
        <v>47</v>
      </c>
      <c r="P90" s="39" t="s">
        <v>531</v>
      </c>
      <c r="Q90" s="39"/>
      <c r="R90" s="48">
        <f>SUM(K90)</f>
        <v>43165</v>
      </c>
      <c r="S90" s="48">
        <f>K90</f>
        <v>43165</v>
      </c>
      <c r="T90" s="19"/>
      <c r="U90" s="16"/>
      <c r="V90" s="16"/>
      <c r="W90" s="16"/>
      <c r="X90" s="16"/>
      <c r="Y90" s="19"/>
      <c r="Z90" s="19"/>
      <c r="AA90" s="19" t="s">
        <v>552</v>
      </c>
      <c r="AB90" s="19"/>
      <c r="AC90" s="19"/>
      <c r="AD90" s="19"/>
      <c r="AE90" s="19"/>
      <c r="AF90" s="23"/>
    </row>
    <row r="91" spans="1:32" ht="15">
      <c r="A91" s="2" t="s">
        <v>547</v>
      </c>
      <c r="B91" s="19" t="s">
        <v>114</v>
      </c>
      <c r="C91" s="14" t="s">
        <v>303</v>
      </c>
      <c r="D91" s="39" t="s">
        <v>526</v>
      </c>
      <c r="E91" s="18"/>
      <c r="F91" s="13" t="s">
        <v>464</v>
      </c>
      <c r="G91" s="50" t="s">
        <v>77</v>
      </c>
      <c r="H91" s="49">
        <v>30862</v>
      </c>
      <c r="I91" s="12"/>
      <c r="J91" s="14">
        <v>6</v>
      </c>
      <c r="K91" s="54">
        <v>43559</v>
      </c>
      <c r="L91" s="54">
        <f ca="1">TODAY()</f>
        <v>44580</v>
      </c>
      <c r="M91" s="54">
        <f>K91</f>
        <v>43559</v>
      </c>
      <c r="N91" s="54">
        <f>K91+1461</f>
        <v>45020</v>
      </c>
      <c r="O91" s="59">
        <f ca="1">DAYS360(L91,N91)</f>
        <v>435</v>
      </c>
      <c r="P91" s="39" t="s">
        <v>531</v>
      </c>
      <c r="Q91" s="39"/>
      <c r="R91" s="48">
        <f>SUM(K91)</f>
        <v>43559</v>
      </c>
      <c r="S91" s="48">
        <f>K91</f>
        <v>43559</v>
      </c>
      <c r="T91" s="19"/>
      <c r="U91" s="16"/>
      <c r="V91" s="16"/>
      <c r="W91" s="16"/>
      <c r="X91" s="16"/>
      <c r="Y91" s="16"/>
      <c r="Z91" s="16"/>
      <c r="AA91" s="16"/>
      <c r="AB91" s="19" t="s">
        <v>552</v>
      </c>
      <c r="AC91" s="16"/>
      <c r="AD91" s="16"/>
      <c r="AE91" s="16"/>
      <c r="AF91" s="23"/>
    </row>
    <row r="92" spans="1:32" ht="15">
      <c r="A92" s="2" t="s">
        <v>547</v>
      </c>
      <c r="B92" s="19" t="s">
        <v>114</v>
      </c>
      <c r="C92" s="14" t="s">
        <v>303</v>
      </c>
      <c r="D92" s="39" t="s">
        <v>526</v>
      </c>
      <c r="E92" s="18"/>
      <c r="F92" s="13" t="s">
        <v>315</v>
      </c>
      <c r="G92" s="13" t="s">
        <v>40</v>
      </c>
      <c r="H92" s="15">
        <v>27082</v>
      </c>
      <c r="I92" s="10"/>
      <c r="J92" s="10">
        <v>7</v>
      </c>
      <c r="K92" s="54">
        <v>43559</v>
      </c>
      <c r="L92" s="54">
        <f ca="1">TODAY()</f>
        <v>44580</v>
      </c>
      <c r="M92" s="54">
        <f>K92</f>
        <v>43559</v>
      </c>
      <c r="N92" s="54">
        <f>K92+1461</f>
        <v>45020</v>
      </c>
      <c r="O92" s="59">
        <f ca="1">DAYS360(L92,N92)</f>
        <v>435</v>
      </c>
      <c r="P92" s="39" t="s">
        <v>531</v>
      </c>
      <c r="Q92" s="39"/>
      <c r="R92" s="48">
        <f>SUM(K92)</f>
        <v>43559</v>
      </c>
      <c r="S92" s="48">
        <f>K92</f>
        <v>43559</v>
      </c>
      <c r="T92" s="16"/>
      <c r="U92" s="16"/>
      <c r="V92" s="16"/>
      <c r="W92" s="16"/>
      <c r="X92" s="16"/>
      <c r="Y92" s="16"/>
      <c r="Z92" s="16"/>
      <c r="AA92" s="16"/>
      <c r="AB92" s="19" t="s">
        <v>552</v>
      </c>
      <c r="AC92" s="19"/>
      <c r="AD92" s="19"/>
      <c r="AE92" s="19"/>
      <c r="AF92" s="23"/>
    </row>
    <row r="93" spans="1:32" ht="15">
      <c r="A93" s="2" t="s">
        <v>546</v>
      </c>
      <c r="B93" s="19" t="s">
        <v>114</v>
      </c>
      <c r="C93" s="14" t="s">
        <v>300</v>
      </c>
      <c r="D93" s="39" t="s">
        <v>525</v>
      </c>
      <c r="E93" s="18"/>
      <c r="F93" s="13" t="s">
        <v>456</v>
      </c>
      <c r="G93" s="14" t="s">
        <v>80</v>
      </c>
      <c r="H93" s="15">
        <v>22222</v>
      </c>
      <c r="I93" s="10"/>
      <c r="J93" s="10"/>
      <c r="K93" s="54">
        <v>43210</v>
      </c>
      <c r="L93" s="54">
        <f ca="1">TODAY()</f>
        <v>44580</v>
      </c>
      <c r="M93" s="54">
        <f>K93</f>
        <v>43210</v>
      </c>
      <c r="N93" s="54">
        <f>K93+1461</f>
        <v>44671</v>
      </c>
      <c r="O93" s="59">
        <f ca="1">DAYS360(L93,N93)</f>
        <v>91</v>
      </c>
      <c r="P93" s="19" t="s">
        <v>9</v>
      </c>
      <c r="Q93" s="39"/>
      <c r="R93" s="48">
        <f>SUM(K93)</f>
        <v>43210</v>
      </c>
      <c r="S93" s="48">
        <f>K93</f>
        <v>43210</v>
      </c>
      <c r="T93" s="16"/>
      <c r="U93" s="16"/>
      <c r="V93" s="16"/>
      <c r="W93" s="16"/>
      <c r="X93" s="16"/>
      <c r="Y93" s="16"/>
      <c r="Z93" s="19"/>
      <c r="AA93" s="16" t="s">
        <v>552</v>
      </c>
      <c r="AB93" s="16"/>
      <c r="AC93" s="16"/>
      <c r="AD93" s="16"/>
      <c r="AE93" s="16"/>
      <c r="AF93" s="23"/>
    </row>
    <row r="94" spans="1:32" ht="15">
      <c r="A94" s="2" t="s">
        <v>546</v>
      </c>
      <c r="B94" s="19" t="s">
        <v>114</v>
      </c>
      <c r="C94" s="41" t="s">
        <v>300</v>
      </c>
      <c r="D94" s="39" t="s">
        <v>525</v>
      </c>
      <c r="E94" s="41"/>
      <c r="F94" s="41" t="s">
        <v>475</v>
      </c>
      <c r="G94" s="41" t="s">
        <v>131</v>
      </c>
      <c r="H94" s="48">
        <v>30707</v>
      </c>
      <c r="I94" s="22"/>
      <c r="J94" s="10">
        <v>4</v>
      </c>
      <c r="K94" s="54">
        <v>44165</v>
      </c>
      <c r="L94" s="54">
        <f ca="1">TODAY()</f>
        <v>44580</v>
      </c>
      <c r="M94" s="54">
        <f>K94</f>
        <v>44165</v>
      </c>
      <c r="N94" s="54">
        <f>K94+1461</f>
        <v>45626</v>
      </c>
      <c r="O94" s="59">
        <f ca="1">DAYS360(L94,N94)</f>
        <v>1031</v>
      </c>
      <c r="P94" s="39" t="s">
        <v>531</v>
      </c>
      <c r="Q94" s="39"/>
      <c r="R94" s="48">
        <f>SUM(K94)</f>
        <v>44165</v>
      </c>
      <c r="S94" s="48">
        <f>K94</f>
        <v>44165</v>
      </c>
      <c r="T94" s="16"/>
      <c r="U94" s="16"/>
      <c r="V94" s="16"/>
      <c r="W94" s="16"/>
      <c r="X94" s="16"/>
      <c r="Y94" s="16"/>
      <c r="Z94" s="16"/>
      <c r="AA94" s="16"/>
      <c r="AB94" s="16"/>
      <c r="AC94" s="16" t="s">
        <v>552</v>
      </c>
      <c r="AD94" s="16"/>
      <c r="AE94" s="16"/>
      <c r="AF94" s="23"/>
    </row>
    <row r="95" spans="1:32" ht="15">
      <c r="A95" s="65" t="s">
        <v>546</v>
      </c>
      <c r="B95" s="19" t="s">
        <v>114</v>
      </c>
      <c r="C95" s="41" t="s">
        <v>300</v>
      </c>
      <c r="D95" s="39" t="s">
        <v>525</v>
      </c>
      <c r="E95" s="41"/>
      <c r="F95" s="41" t="s">
        <v>371</v>
      </c>
      <c r="G95" s="41" t="s">
        <v>34</v>
      </c>
      <c r="H95" s="48">
        <v>25715</v>
      </c>
      <c r="I95" s="10"/>
      <c r="J95" s="10">
        <v>5</v>
      </c>
      <c r="K95" s="54">
        <v>44165</v>
      </c>
      <c r="L95" s="54">
        <f ca="1">TODAY()</f>
        <v>44580</v>
      </c>
      <c r="M95" s="54">
        <f>K95</f>
        <v>44165</v>
      </c>
      <c r="N95" s="54">
        <f>K95+1461</f>
        <v>45626</v>
      </c>
      <c r="O95" s="59">
        <f ca="1">DAYS360(L95,N95)</f>
        <v>1031</v>
      </c>
      <c r="P95" s="39" t="s">
        <v>531</v>
      </c>
      <c r="Q95" s="39"/>
      <c r="R95" s="48">
        <f>SUM(K95)</f>
        <v>44165</v>
      </c>
      <c r="S95" s="48">
        <f>K95</f>
        <v>44165</v>
      </c>
      <c r="T95" s="16"/>
      <c r="U95" s="16"/>
      <c r="V95" s="16"/>
      <c r="W95" s="16"/>
      <c r="X95" s="16"/>
      <c r="Y95" s="19"/>
      <c r="Z95" s="19"/>
      <c r="AA95" s="16"/>
      <c r="AB95" s="16"/>
      <c r="AC95" s="16" t="s">
        <v>552</v>
      </c>
      <c r="AD95" s="16"/>
      <c r="AE95" s="16"/>
      <c r="AF95" s="67"/>
    </row>
    <row r="96" spans="1:32" ht="15">
      <c r="A96" s="65" t="s">
        <v>546</v>
      </c>
      <c r="B96" s="19" t="s">
        <v>114</v>
      </c>
      <c r="C96" s="41" t="s">
        <v>300</v>
      </c>
      <c r="D96" s="39" t="s">
        <v>525</v>
      </c>
      <c r="E96" s="41"/>
      <c r="F96" s="41" t="s">
        <v>39</v>
      </c>
      <c r="G96" s="41" t="s">
        <v>503</v>
      </c>
      <c r="H96" s="48">
        <v>23589</v>
      </c>
      <c r="I96" s="10"/>
      <c r="J96" s="10">
        <v>6</v>
      </c>
      <c r="K96" s="54">
        <v>44165</v>
      </c>
      <c r="L96" s="54">
        <f ca="1">TODAY()</f>
        <v>44580</v>
      </c>
      <c r="M96" s="54">
        <f>K96</f>
        <v>44165</v>
      </c>
      <c r="N96" s="54">
        <f>K96+1461</f>
        <v>45626</v>
      </c>
      <c r="O96" s="59">
        <f ca="1">DAYS360(L96,N96)</f>
        <v>1031</v>
      </c>
      <c r="P96" s="39" t="s">
        <v>531</v>
      </c>
      <c r="Q96" s="39"/>
      <c r="R96" s="48">
        <f>SUM(K96)</f>
        <v>44165</v>
      </c>
      <c r="S96" s="48">
        <f>K96</f>
        <v>44165</v>
      </c>
      <c r="T96" s="16"/>
      <c r="U96" s="16"/>
      <c r="V96" s="16"/>
      <c r="W96" s="16"/>
      <c r="X96" s="16"/>
      <c r="Y96" s="16"/>
      <c r="Z96" s="16"/>
      <c r="AA96" s="16"/>
      <c r="AB96" s="16"/>
      <c r="AC96" s="16" t="s">
        <v>552</v>
      </c>
      <c r="AD96" s="16"/>
      <c r="AE96" s="16"/>
      <c r="AF96" s="67"/>
    </row>
    <row r="97" spans="1:32" ht="15">
      <c r="A97" s="65" t="s">
        <v>546</v>
      </c>
      <c r="B97" s="19" t="s">
        <v>114</v>
      </c>
      <c r="C97" s="14" t="s">
        <v>300</v>
      </c>
      <c r="D97" s="39" t="s">
        <v>525</v>
      </c>
      <c r="E97" s="18"/>
      <c r="F97" s="13" t="s">
        <v>39</v>
      </c>
      <c r="G97" s="13" t="s">
        <v>369</v>
      </c>
      <c r="H97" s="15">
        <v>23589</v>
      </c>
      <c r="I97" s="12"/>
      <c r="J97" s="14">
        <v>5</v>
      </c>
      <c r="K97" s="54">
        <v>42438</v>
      </c>
      <c r="L97" s="54">
        <f ca="1">TODAY()</f>
        <v>44580</v>
      </c>
      <c r="M97" s="54">
        <f>K97</f>
        <v>42438</v>
      </c>
      <c r="N97" s="54">
        <f>K97+1461</f>
        <v>43899</v>
      </c>
      <c r="O97" s="59">
        <f ca="1">DAYS360(L97,N97)</f>
        <v>-670</v>
      </c>
      <c r="P97" s="19" t="s">
        <v>9</v>
      </c>
      <c r="Q97" s="39"/>
      <c r="R97" s="48">
        <f>SUM(K97)</f>
        <v>42438</v>
      </c>
      <c r="S97" s="48">
        <f>K97</f>
        <v>42438</v>
      </c>
      <c r="T97" s="16"/>
      <c r="U97" s="16"/>
      <c r="V97" s="16"/>
      <c r="W97" s="19"/>
      <c r="X97" s="16"/>
      <c r="Y97" s="19" t="s">
        <v>9</v>
      </c>
      <c r="Z97" s="16"/>
      <c r="AA97" s="16"/>
      <c r="AB97" s="19"/>
      <c r="AC97" s="19"/>
      <c r="AD97" s="19"/>
      <c r="AE97" s="19"/>
      <c r="AF97" s="67"/>
    </row>
    <row r="98" spans="1:32" ht="15">
      <c r="A98" s="2" t="s">
        <v>546</v>
      </c>
      <c r="B98" s="19" t="s">
        <v>114</v>
      </c>
      <c r="C98" s="14" t="s">
        <v>300</v>
      </c>
      <c r="D98" s="39" t="s">
        <v>525</v>
      </c>
      <c r="E98" s="18"/>
      <c r="F98" s="13" t="s">
        <v>370</v>
      </c>
      <c r="G98" s="13" t="s">
        <v>131</v>
      </c>
      <c r="H98" s="15">
        <v>30707</v>
      </c>
      <c r="I98" s="12"/>
      <c r="J98" s="14">
        <v>6</v>
      </c>
      <c r="K98" s="54">
        <v>42438</v>
      </c>
      <c r="L98" s="54">
        <f ca="1">TODAY()</f>
        <v>44580</v>
      </c>
      <c r="M98" s="54">
        <f>K98</f>
        <v>42438</v>
      </c>
      <c r="N98" s="54">
        <f>K98+1461</f>
        <v>43899</v>
      </c>
      <c r="O98" s="59">
        <f ca="1">DAYS360(L98,N98)</f>
        <v>-670</v>
      </c>
      <c r="P98" s="19" t="s">
        <v>9</v>
      </c>
      <c r="Q98" s="39"/>
      <c r="R98" s="48">
        <f>SUM(K98)</f>
        <v>42438</v>
      </c>
      <c r="S98" s="48">
        <f>K98</f>
        <v>42438</v>
      </c>
      <c r="T98" s="16"/>
      <c r="U98" s="16"/>
      <c r="V98" s="16"/>
      <c r="W98" s="19"/>
      <c r="X98" s="16"/>
      <c r="Y98" s="19" t="s">
        <v>9</v>
      </c>
      <c r="Z98" s="16"/>
      <c r="AA98" s="16"/>
      <c r="AB98" s="19"/>
      <c r="AC98" s="19"/>
      <c r="AD98" s="19"/>
      <c r="AE98" s="19"/>
      <c r="AF98" s="23"/>
    </row>
    <row r="99" spans="1:32" ht="15">
      <c r="A99" s="2" t="s">
        <v>546</v>
      </c>
      <c r="B99" s="19" t="s">
        <v>114</v>
      </c>
      <c r="C99" s="14" t="s">
        <v>300</v>
      </c>
      <c r="D99" s="39" t="s">
        <v>525</v>
      </c>
      <c r="E99" s="18"/>
      <c r="F99" s="13" t="s">
        <v>371</v>
      </c>
      <c r="G99" s="13" t="s">
        <v>34</v>
      </c>
      <c r="H99" s="15">
        <v>25715</v>
      </c>
      <c r="I99" s="22"/>
      <c r="J99" s="14">
        <v>7</v>
      </c>
      <c r="K99" s="54">
        <v>42438</v>
      </c>
      <c r="L99" s="54">
        <f ca="1">TODAY()</f>
        <v>44580</v>
      </c>
      <c r="M99" s="54">
        <f>K99</f>
        <v>42438</v>
      </c>
      <c r="N99" s="54">
        <f>K99+1461</f>
        <v>43899</v>
      </c>
      <c r="O99" s="59">
        <f ca="1">DAYS360(L99,N99)</f>
        <v>-670</v>
      </c>
      <c r="P99" s="19" t="s">
        <v>9</v>
      </c>
      <c r="Q99" s="39"/>
      <c r="R99" s="48">
        <f>SUM(K99)</f>
        <v>42438</v>
      </c>
      <c r="S99" s="48">
        <f>K99</f>
        <v>42438</v>
      </c>
      <c r="T99" s="16"/>
      <c r="U99" s="16"/>
      <c r="V99" s="16"/>
      <c r="W99" s="16"/>
      <c r="X99" s="16"/>
      <c r="Y99" s="19" t="s">
        <v>9</v>
      </c>
      <c r="Z99" s="16"/>
      <c r="AA99" s="16"/>
      <c r="AB99" s="19"/>
      <c r="AC99" s="19"/>
      <c r="AD99" s="19"/>
      <c r="AE99" s="19"/>
      <c r="AF99" s="23"/>
    </row>
    <row r="100" spans="1:32" ht="15">
      <c r="A100" s="2" t="s">
        <v>545</v>
      </c>
      <c r="B100" s="19" t="s">
        <v>114</v>
      </c>
      <c r="C100" s="14" t="s">
        <v>234</v>
      </c>
      <c r="D100" s="16" t="s">
        <v>527</v>
      </c>
      <c r="E100" s="18"/>
      <c r="F100" s="13" t="s">
        <v>235</v>
      </c>
      <c r="G100" s="14" t="s">
        <v>236</v>
      </c>
      <c r="H100" s="15">
        <v>27521</v>
      </c>
      <c r="I100" s="22"/>
      <c r="J100" s="10">
        <v>4</v>
      </c>
      <c r="K100" s="54">
        <v>41384</v>
      </c>
      <c r="L100" s="54">
        <f ca="1">TODAY()</f>
        <v>44580</v>
      </c>
      <c r="M100" s="54">
        <f>K100</f>
        <v>41384</v>
      </c>
      <c r="N100" s="54">
        <f>K100+1461</f>
        <v>42845</v>
      </c>
      <c r="O100" s="59">
        <f ca="1">DAYS360(L100,N100)</f>
        <v>-1709</v>
      </c>
      <c r="P100" s="39" t="s">
        <v>87</v>
      </c>
      <c r="Q100" s="39"/>
      <c r="R100" s="48">
        <f>SUM(K100)</f>
        <v>41384</v>
      </c>
      <c r="S100" s="48">
        <f>K100</f>
        <v>41384</v>
      </c>
      <c r="T100" s="16"/>
      <c r="U100" s="16"/>
      <c r="V100" s="19" t="s">
        <v>87</v>
      </c>
      <c r="W100" s="19"/>
      <c r="X100" s="16"/>
      <c r="Y100" s="16"/>
      <c r="Z100" s="16"/>
      <c r="AA100" s="16"/>
      <c r="AB100" s="19"/>
      <c r="AC100" s="19"/>
      <c r="AD100" s="19"/>
      <c r="AE100" s="16"/>
      <c r="AF100" s="79"/>
    </row>
    <row r="101" spans="1:32" ht="15">
      <c r="A101" s="2" t="s">
        <v>545</v>
      </c>
      <c r="B101" s="19" t="s">
        <v>114</v>
      </c>
      <c r="C101" s="14" t="s">
        <v>234</v>
      </c>
      <c r="D101" s="16" t="s">
        <v>527</v>
      </c>
      <c r="E101" s="18"/>
      <c r="F101" s="13" t="s">
        <v>237</v>
      </c>
      <c r="G101" s="14" t="s">
        <v>77</v>
      </c>
      <c r="H101" s="15">
        <v>27811</v>
      </c>
      <c r="I101" s="12"/>
      <c r="J101" s="10">
        <v>5</v>
      </c>
      <c r="K101" s="54">
        <v>41384</v>
      </c>
      <c r="L101" s="54">
        <f ca="1">TODAY()</f>
        <v>44580</v>
      </c>
      <c r="M101" s="54">
        <f>K101</f>
        <v>41384</v>
      </c>
      <c r="N101" s="54">
        <f>K101+1461</f>
        <v>42845</v>
      </c>
      <c r="O101" s="59">
        <f ca="1">DAYS360(L101,N101)</f>
        <v>-1709</v>
      </c>
      <c r="P101" s="39" t="s">
        <v>87</v>
      </c>
      <c r="Q101" s="39"/>
      <c r="R101" s="48">
        <f>SUM(K101)</f>
        <v>41384</v>
      </c>
      <c r="S101" s="48">
        <f>K101</f>
        <v>41384</v>
      </c>
      <c r="T101" s="16"/>
      <c r="U101" s="16"/>
      <c r="V101" s="19" t="s">
        <v>87</v>
      </c>
      <c r="W101" s="16"/>
      <c r="X101" s="16"/>
      <c r="Y101" s="16"/>
      <c r="Z101" s="16"/>
      <c r="AA101" s="16"/>
      <c r="AB101" s="19"/>
      <c r="AC101" s="19"/>
      <c r="AD101" s="19"/>
      <c r="AE101" s="16"/>
      <c r="AF101" s="23"/>
    </row>
    <row r="102" spans="1:32" ht="15">
      <c r="A102" s="2" t="s">
        <v>545</v>
      </c>
      <c r="B102" s="19" t="s">
        <v>114</v>
      </c>
      <c r="C102" s="41" t="s">
        <v>234</v>
      </c>
      <c r="D102" s="16" t="s">
        <v>527</v>
      </c>
      <c r="E102" s="41"/>
      <c r="F102" s="41" t="s">
        <v>473</v>
      </c>
      <c r="G102" s="41" t="s">
        <v>62</v>
      </c>
      <c r="H102" s="48">
        <v>35761</v>
      </c>
      <c r="I102" s="22"/>
      <c r="J102" s="10">
        <v>7</v>
      </c>
      <c r="K102" s="54">
        <v>44165</v>
      </c>
      <c r="L102" s="54">
        <f ca="1">TODAY()</f>
        <v>44580</v>
      </c>
      <c r="M102" s="54">
        <f>K102</f>
        <v>44165</v>
      </c>
      <c r="N102" s="54">
        <f>K102+1461</f>
        <v>45626</v>
      </c>
      <c r="O102" s="59">
        <f ca="1">DAYS360(L102,N102)</f>
        <v>1031</v>
      </c>
      <c r="P102" s="39" t="s">
        <v>531</v>
      </c>
      <c r="Q102" s="39"/>
      <c r="R102" s="48">
        <f>SUM(K102)</f>
        <v>44165</v>
      </c>
      <c r="S102" s="48">
        <f>K102</f>
        <v>44165</v>
      </c>
      <c r="T102" s="16"/>
      <c r="U102" s="16"/>
      <c r="V102" s="16"/>
      <c r="W102" s="16"/>
      <c r="X102" s="16"/>
      <c r="Y102" s="16"/>
      <c r="Z102" s="16"/>
      <c r="AA102" s="16"/>
      <c r="AB102" s="16" t="s">
        <v>552</v>
      </c>
      <c r="AC102" s="16"/>
      <c r="AD102" s="16"/>
      <c r="AE102" s="16"/>
      <c r="AF102" s="79"/>
    </row>
    <row r="103" spans="1:32" ht="15">
      <c r="A103" s="2" t="s">
        <v>545</v>
      </c>
      <c r="B103" s="19" t="s">
        <v>114</v>
      </c>
      <c r="C103" s="41" t="s">
        <v>234</v>
      </c>
      <c r="D103" s="16" t="s">
        <v>527</v>
      </c>
      <c r="E103" s="41"/>
      <c r="F103" s="41" t="s">
        <v>237</v>
      </c>
      <c r="G103" s="41" t="s">
        <v>77</v>
      </c>
      <c r="H103" s="48">
        <v>27811</v>
      </c>
      <c r="I103" s="22"/>
      <c r="J103" s="10">
        <v>8</v>
      </c>
      <c r="K103" s="54">
        <v>44165</v>
      </c>
      <c r="L103" s="54">
        <f ca="1">TODAY()</f>
        <v>44580</v>
      </c>
      <c r="M103" s="54">
        <f>K103</f>
        <v>44165</v>
      </c>
      <c r="N103" s="54">
        <f>K103+1461</f>
        <v>45626</v>
      </c>
      <c r="O103" s="59">
        <f ca="1">DAYS360(L103,N103)</f>
        <v>1031</v>
      </c>
      <c r="P103" s="39" t="s">
        <v>531</v>
      </c>
      <c r="Q103" s="39"/>
      <c r="R103" s="48">
        <f>SUM(K103)</f>
        <v>44165</v>
      </c>
      <c r="S103" s="48">
        <f>K103</f>
        <v>44165</v>
      </c>
      <c r="T103" s="16"/>
      <c r="U103" s="16"/>
      <c r="V103" s="16"/>
      <c r="W103" s="16"/>
      <c r="X103" s="16"/>
      <c r="Y103" s="16"/>
      <c r="Z103" s="16"/>
      <c r="AA103" s="16"/>
      <c r="AB103" s="16" t="s">
        <v>552</v>
      </c>
      <c r="AC103" s="16"/>
      <c r="AD103" s="16"/>
      <c r="AE103" s="16"/>
      <c r="AF103" s="23"/>
    </row>
    <row r="104" spans="1:32" ht="15">
      <c r="A104" s="2" t="s">
        <v>545</v>
      </c>
      <c r="B104" s="19" t="s">
        <v>114</v>
      </c>
      <c r="C104" s="10" t="s">
        <v>203</v>
      </c>
      <c r="D104" s="16" t="s">
        <v>527</v>
      </c>
      <c r="E104" s="10"/>
      <c r="F104" s="13" t="s">
        <v>204</v>
      </c>
      <c r="G104" s="14" t="s">
        <v>205</v>
      </c>
      <c r="H104" s="15">
        <v>19452</v>
      </c>
      <c r="I104" s="12"/>
      <c r="J104" s="10">
        <v>9</v>
      </c>
      <c r="K104" s="54">
        <v>41011</v>
      </c>
      <c r="L104" s="54">
        <f ca="1">TODAY()</f>
        <v>44580</v>
      </c>
      <c r="M104" s="54">
        <f>K104</f>
        <v>41011</v>
      </c>
      <c r="N104" s="54">
        <f>K104+1461</f>
        <v>42472</v>
      </c>
      <c r="O104" s="59">
        <f ca="1">DAYS360(L104,N104)</f>
        <v>-2077</v>
      </c>
      <c r="P104" s="39" t="s">
        <v>87</v>
      </c>
      <c r="Q104" s="39"/>
      <c r="R104" s="48">
        <f>SUM(K104)</f>
        <v>41011</v>
      </c>
      <c r="S104" s="48">
        <f>K104</f>
        <v>41011</v>
      </c>
      <c r="T104" s="19"/>
      <c r="U104" s="19" t="s">
        <v>87</v>
      </c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79"/>
    </row>
    <row r="105" spans="1:32" ht="15">
      <c r="A105" s="2" t="s">
        <v>546</v>
      </c>
      <c r="B105" s="32" t="s">
        <v>114</v>
      </c>
      <c r="C105" s="34" t="s">
        <v>84</v>
      </c>
      <c r="D105" s="39" t="s">
        <v>524</v>
      </c>
      <c r="E105" s="18"/>
      <c r="F105" s="34" t="s">
        <v>301</v>
      </c>
      <c r="G105" s="34" t="s">
        <v>60</v>
      </c>
      <c r="H105" s="15">
        <v>30319</v>
      </c>
      <c r="I105" s="19"/>
      <c r="J105" s="10"/>
      <c r="K105" s="54">
        <v>42139</v>
      </c>
      <c r="L105" s="54">
        <f ca="1">TODAY()</f>
        <v>44580</v>
      </c>
      <c r="M105" s="54">
        <f>K105</f>
        <v>42139</v>
      </c>
      <c r="N105" s="54">
        <f>K105+1461</f>
        <v>43600</v>
      </c>
      <c r="O105" s="59">
        <f ca="1">DAYS360(L105,N105)</f>
        <v>-964</v>
      </c>
      <c r="P105" s="19" t="s">
        <v>9</v>
      </c>
      <c r="Q105" s="39"/>
      <c r="R105" s="48">
        <f>SUM(K105)</f>
        <v>42139</v>
      </c>
      <c r="S105" s="48">
        <f>K105</f>
        <v>42139</v>
      </c>
      <c r="T105" s="16"/>
      <c r="U105" s="16"/>
      <c r="V105" s="16"/>
      <c r="W105" s="16"/>
      <c r="X105" s="19" t="s">
        <v>9</v>
      </c>
      <c r="Y105" s="16"/>
      <c r="Z105" s="16"/>
      <c r="AA105" s="16"/>
      <c r="AB105" s="16"/>
      <c r="AC105" s="16"/>
      <c r="AD105" s="16"/>
      <c r="AE105" s="16"/>
      <c r="AF105" s="23"/>
    </row>
    <row r="106" spans="1:32" ht="15">
      <c r="A106" s="2" t="s">
        <v>546</v>
      </c>
      <c r="B106" s="32" t="s">
        <v>114</v>
      </c>
      <c r="C106" s="34" t="s">
        <v>84</v>
      </c>
      <c r="D106" s="39" t="s">
        <v>524</v>
      </c>
      <c r="E106" s="18"/>
      <c r="F106" s="34" t="s">
        <v>355</v>
      </c>
      <c r="G106" s="34" t="s">
        <v>123</v>
      </c>
      <c r="H106" s="15">
        <v>32542</v>
      </c>
      <c r="I106" s="19"/>
      <c r="J106" s="10"/>
      <c r="K106" s="54">
        <v>42139</v>
      </c>
      <c r="L106" s="54">
        <f ca="1">TODAY()</f>
        <v>44580</v>
      </c>
      <c r="M106" s="54">
        <f>K106</f>
        <v>42139</v>
      </c>
      <c r="N106" s="54">
        <f>K106+1461</f>
        <v>43600</v>
      </c>
      <c r="O106" s="59">
        <f ca="1">DAYS360(L106,N106)</f>
        <v>-964</v>
      </c>
      <c r="P106" s="19" t="s">
        <v>9</v>
      </c>
      <c r="Q106" s="39"/>
      <c r="R106" s="48">
        <f>SUM(K106)</f>
        <v>42139</v>
      </c>
      <c r="S106" s="48">
        <f>K106</f>
        <v>42139</v>
      </c>
      <c r="T106" s="16"/>
      <c r="U106" s="16"/>
      <c r="V106" s="16"/>
      <c r="W106" s="16"/>
      <c r="X106" s="19" t="s">
        <v>9</v>
      </c>
      <c r="Y106" s="16"/>
      <c r="Z106" s="19"/>
      <c r="AA106" s="19"/>
      <c r="AB106" s="19"/>
      <c r="AC106" s="19"/>
      <c r="AD106" s="19"/>
      <c r="AE106" s="19"/>
      <c r="AF106" s="23"/>
    </row>
    <row r="107" spans="1:32" ht="15">
      <c r="A107" s="65" t="s">
        <v>546</v>
      </c>
      <c r="B107" s="32" t="s">
        <v>114</v>
      </c>
      <c r="C107" s="34" t="s">
        <v>84</v>
      </c>
      <c r="D107" s="39" t="s">
        <v>524</v>
      </c>
      <c r="E107" s="18"/>
      <c r="F107" s="34" t="s">
        <v>356</v>
      </c>
      <c r="G107" s="34" t="s">
        <v>131</v>
      </c>
      <c r="H107" s="15">
        <v>32499</v>
      </c>
      <c r="I107" s="19"/>
      <c r="J107" s="10"/>
      <c r="K107" s="54">
        <v>42139</v>
      </c>
      <c r="L107" s="54">
        <f ca="1">TODAY()</f>
        <v>44580</v>
      </c>
      <c r="M107" s="54">
        <f>K107</f>
        <v>42139</v>
      </c>
      <c r="N107" s="54">
        <f>K107+1461</f>
        <v>43600</v>
      </c>
      <c r="O107" s="59">
        <f ca="1">DAYS360(L107,N107)</f>
        <v>-964</v>
      </c>
      <c r="P107" s="19" t="s">
        <v>9</v>
      </c>
      <c r="Q107" s="39"/>
      <c r="R107" s="48">
        <f>SUM(K107)</f>
        <v>42139</v>
      </c>
      <c r="S107" s="48">
        <f>K107</f>
        <v>42139</v>
      </c>
      <c r="T107" s="16"/>
      <c r="U107" s="16"/>
      <c r="V107" s="16"/>
      <c r="W107" s="16"/>
      <c r="X107" s="19" t="s">
        <v>9</v>
      </c>
      <c r="Y107" s="16"/>
      <c r="Z107" s="16"/>
      <c r="AA107" s="16"/>
      <c r="AB107" s="16"/>
      <c r="AC107" s="16"/>
      <c r="AD107" s="16"/>
      <c r="AE107" s="16"/>
      <c r="AF107" s="67"/>
    </row>
    <row r="108" spans="1:32" ht="15">
      <c r="A108" s="2" t="s">
        <v>546</v>
      </c>
      <c r="B108" s="19" t="s">
        <v>114</v>
      </c>
      <c r="C108" s="41" t="s">
        <v>84</v>
      </c>
      <c r="D108" s="39" t="s">
        <v>524</v>
      </c>
      <c r="E108" s="41"/>
      <c r="F108" s="41" t="s">
        <v>384</v>
      </c>
      <c r="G108" s="41" t="s">
        <v>32</v>
      </c>
      <c r="H108" s="48">
        <v>25933</v>
      </c>
      <c r="I108" s="22"/>
      <c r="J108" s="14">
        <v>5</v>
      </c>
      <c r="K108" s="54">
        <v>43609</v>
      </c>
      <c r="L108" s="54">
        <f ca="1">TODAY()</f>
        <v>44580</v>
      </c>
      <c r="M108" s="54">
        <f>K108</f>
        <v>43609</v>
      </c>
      <c r="N108" s="54">
        <f>K108+1461</f>
        <v>45070</v>
      </c>
      <c r="O108" s="59">
        <f ca="1">DAYS360(L108,N108)</f>
        <v>485</v>
      </c>
      <c r="P108" s="19" t="s">
        <v>9</v>
      </c>
      <c r="Q108" s="39"/>
      <c r="R108" s="48">
        <f>SUM(K108)</f>
        <v>43609</v>
      </c>
      <c r="S108" s="48">
        <f>K108</f>
        <v>43609</v>
      </c>
      <c r="T108" s="19"/>
      <c r="U108" s="16"/>
      <c r="V108" s="16"/>
      <c r="W108" s="16"/>
      <c r="X108" s="16"/>
      <c r="Y108" s="16"/>
      <c r="Z108" s="16"/>
      <c r="AA108" s="16"/>
      <c r="AB108" s="16" t="s">
        <v>552</v>
      </c>
      <c r="AC108" s="19"/>
      <c r="AD108" s="19"/>
      <c r="AE108" s="19"/>
      <c r="AF108" s="23"/>
    </row>
    <row r="109" spans="1:32" ht="15">
      <c r="A109" s="2" t="s">
        <v>546</v>
      </c>
      <c r="B109" s="19" t="s">
        <v>114</v>
      </c>
      <c r="C109" s="41" t="s">
        <v>84</v>
      </c>
      <c r="D109" s="39" t="s">
        <v>524</v>
      </c>
      <c r="E109" s="41"/>
      <c r="F109" s="41" t="s">
        <v>466</v>
      </c>
      <c r="G109" s="41" t="s">
        <v>27</v>
      </c>
      <c r="H109" s="48">
        <v>30817</v>
      </c>
      <c r="I109" s="14"/>
      <c r="J109" s="10">
        <v>6</v>
      </c>
      <c r="K109" s="54">
        <v>43609</v>
      </c>
      <c r="L109" s="54">
        <f ca="1">TODAY()</f>
        <v>44580</v>
      </c>
      <c r="M109" s="54">
        <f>K109</f>
        <v>43609</v>
      </c>
      <c r="N109" s="54">
        <f>K109+1461</f>
        <v>45070</v>
      </c>
      <c r="O109" s="59">
        <f ca="1">DAYS360(L109,N109)</f>
        <v>485</v>
      </c>
      <c r="P109" s="19" t="s">
        <v>9</v>
      </c>
      <c r="Q109" s="39"/>
      <c r="R109" s="48">
        <f>SUM(K109)</f>
        <v>43609</v>
      </c>
      <c r="S109" s="48">
        <f>K109</f>
        <v>43609</v>
      </c>
      <c r="T109" s="16"/>
      <c r="U109" s="16"/>
      <c r="V109" s="16"/>
      <c r="W109" s="16"/>
      <c r="X109" s="16"/>
      <c r="Y109" s="19"/>
      <c r="Z109" s="19"/>
      <c r="AA109" s="19"/>
      <c r="AB109" s="16" t="s">
        <v>552</v>
      </c>
      <c r="AC109" s="19"/>
      <c r="AD109" s="19"/>
      <c r="AE109" s="19"/>
      <c r="AF109" s="23"/>
    </row>
    <row r="110" spans="1:32" ht="15">
      <c r="A110" s="2" t="s">
        <v>546</v>
      </c>
      <c r="B110" s="19" t="s">
        <v>114</v>
      </c>
      <c r="C110" s="41" t="s">
        <v>84</v>
      </c>
      <c r="D110" s="39" t="s">
        <v>524</v>
      </c>
      <c r="E110" s="41"/>
      <c r="F110" s="41" t="s">
        <v>367</v>
      </c>
      <c r="G110" s="51" t="s">
        <v>38</v>
      </c>
      <c r="H110" s="48">
        <v>29396</v>
      </c>
      <c r="I110" s="22"/>
      <c r="J110" s="14">
        <v>7</v>
      </c>
      <c r="K110" s="54">
        <v>43609</v>
      </c>
      <c r="L110" s="54">
        <f ca="1">TODAY()</f>
        <v>44580</v>
      </c>
      <c r="M110" s="54">
        <f>K110</f>
        <v>43609</v>
      </c>
      <c r="N110" s="54">
        <f>K110+1461</f>
        <v>45070</v>
      </c>
      <c r="O110" s="59">
        <f ca="1">DAYS360(L110,N110)</f>
        <v>485</v>
      </c>
      <c r="P110" s="19" t="s">
        <v>9</v>
      </c>
      <c r="Q110" s="39"/>
      <c r="R110" s="48">
        <f>SUM(K110)</f>
        <v>43609</v>
      </c>
      <c r="S110" s="48">
        <f>K110</f>
        <v>43609</v>
      </c>
      <c r="T110" s="16"/>
      <c r="U110" s="16"/>
      <c r="V110" s="16"/>
      <c r="W110" s="19"/>
      <c r="X110" s="16"/>
      <c r="Y110" s="16"/>
      <c r="Z110" s="16"/>
      <c r="AA110" s="16"/>
      <c r="AB110" s="16" t="s">
        <v>552</v>
      </c>
      <c r="AC110" s="19"/>
      <c r="AD110" s="19"/>
      <c r="AE110" s="19"/>
      <c r="AF110" s="23"/>
    </row>
    <row r="111" spans="1:32" ht="15">
      <c r="A111" s="65" t="s">
        <v>546</v>
      </c>
      <c r="B111" s="19" t="s">
        <v>114</v>
      </c>
      <c r="C111" s="41" t="s">
        <v>84</v>
      </c>
      <c r="D111" s="39" t="s">
        <v>524</v>
      </c>
      <c r="E111" s="41"/>
      <c r="F111" s="41" t="s">
        <v>356</v>
      </c>
      <c r="G111" s="41" t="s">
        <v>131</v>
      </c>
      <c r="H111" s="48">
        <v>32499</v>
      </c>
      <c r="I111" s="22"/>
      <c r="J111" s="10">
        <v>9</v>
      </c>
      <c r="K111" s="54">
        <v>44165</v>
      </c>
      <c r="L111" s="54">
        <f ca="1">TODAY()</f>
        <v>44580</v>
      </c>
      <c r="M111" s="54">
        <f>K111</f>
        <v>44165</v>
      </c>
      <c r="N111" s="54">
        <f>K111+1461</f>
        <v>45626</v>
      </c>
      <c r="O111" s="59">
        <f ca="1">DAYS360(L111,N111)</f>
        <v>1031</v>
      </c>
      <c r="P111" s="39" t="s">
        <v>531</v>
      </c>
      <c r="Q111" s="39"/>
      <c r="R111" s="48">
        <f>SUM(K111)</f>
        <v>44165</v>
      </c>
      <c r="S111" s="48">
        <f>K111</f>
        <v>44165</v>
      </c>
      <c r="T111" s="16"/>
      <c r="U111" s="16"/>
      <c r="V111" s="16"/>
      <c r="W111" s="16"/>
      <c r="X111" s="16"/>
      <c r="Y111" s="16"/>
      <c r="Z111" s="16"/>
      <c r="AA111" s="16"/>
      <c r="AB111" s="16"/>
      <c r="AC111" s="16" t="s">
        <v>552</v>
      </c>
      <c r="AD111" s="16"/>
      <c r="AE111" s="16"/>
      <c r="AF111" s="67"/>
    </row>
    <row r="112" spans="1:32" ht="15">
      <c r="A112" s="65" t="s">
        <v>546</v>
      </c>
      <c r="B112" s="19" t="s">
        <v>114</v>
      </c>
      <c r="C112" s="33" t="s">
        <v>84</v>
      </c>
      <c r="D112" s="39" t="s">
        <v>524</v>
      </c>
      <c r="E112" s="18"/>
      <c r="F112" s="33" t="s">
        <v>28</v>
      </c>
      <c r="G112" s="33" t="s">
        <v>29</v>
      </c>
      <c r="H112" s="48">
        <v>21184</v>
      </c>
      <c r="I112" s="19"/>
      <c r="J112" s="14">
        <v>5</v>
      </c>
      <c r="K112" s="54">
        <v>44341</v>
      </c>
      <c r="L112" s="54">
        <f ca="1">TODAY()</f>
        <v>44580</v>
      </c>
      <c r="M112" s="54">
        <f>K112</f>
        <v>44341</v>
      </c>
      <c r="N112" s="54">
        <f>K112+1461</f>
        <v>45802</v>
      </c>
      <c r="O112" s="59">
        <f ca="1">DAYS360(L112,N112)</f>
        <v>1206</v>
      </c>
      <c r="P112" s="39" t="s">
        <v>531</v>
      </c>
      <c r="Q112" s="39"/>
      <c r="R112" s="48">
        <f>SUM(K112)</f>
        <v>44341</v>
      </c>
      <c r="S112" s="48">
        <f>K112</f>
        <v>44341</v>
      </c>
      <c r="T112" s="16"/>
      <c r="U112" s="16"/>
      <c r="V112" s="16"/>
      <c r="W112" s="16"/>
      <c r="X112" s="16"/>
      <c r="Y112" s="10"/>
      <c r="Z112" s="16"/>
      <c r="AA112" s="16"/>
      <c r="AB112" s="16"/>
      <c r="AC112" s="16"/>
      <c r="AD112" s="16" t="s">
        <v>552</v>
      </c>
      <c r="AE112" s="16"/>
      <c r="AF112" s="68"/>
    </row>
    <row r="113" spans="1:32" ht="15">
      <c r="A113" s="65" t="s">
        <v>546</v>
      </c>
      <c r="B113" s="16" t="s">
        <v>114</v>
      </c>
      <c r="C113" s="14" t="s">
        <v>84</v>
      </c>
      <c r="D113" s="39" t="s">
        <v>524</v>
      </c>
      <c r="E113" s="10"/>
      <c r="F113" s="13" t="s">
        <v>279</v>
      </c>
      <c r="G113" s="13" t="s">
        <v>36</v>
      </c>
      <c r="H113" s="15">
        <v>27893</v>
      </c>
      <c r="I113" s="12"/>
      <c r="J113" s="14">
        <v>4</v>
      </c>
      <c r="K113" s="54">
        <v>41341</v>
      </c>
      <c r="L113" s="54">
        <f ca="1">TODAY()</f>
        <v>44580</v>
      </c>
      <c r="M113" s="54">
        <f>K113</f>
        <v>41341</v>
      </c>
      <c r="N113" s="54">
        <f>K113+1461</f>
        <v>42802</v>
      </c>
      <c r="O113" s="59">
        <f ca="1">DAYS360(L113,N113)</f>
        <v>-1751</v>
      </c>
      <c r="P113" s="39" t="s">
        <v>134</v>
      </c>
      <c r="Q113" s="39"/>
      <c r="R113" s="48">
        <f>SUM(K113)</f>
        <v>41341</v>
      </c>
      <c r="S113" s="48">
        <f>K113</f>
        <v>41341</v>
      </c>
      <c r="T113" s="16"/>
      <c r="U113" s="16"/>
      <c r="V113" s="16" t="s">
        <v>552</v>
      </c>
      <c r="W113" s="16"/>
      <c r="X113" s="16"/>
      <c r="Y113" s="16"/>
      <c r="Z113" s="16"/>
      <c r="AA113" s="16"/>
      <c r="AB113" s="16"/>
      <c r="AC113" s="19"/>
      <c r="AD113" s="19"/>
      <c r="AE113" s="19"/>
      <c r="AF113" s="67"/>
    </row>
    <row r="114" spans="1:32" ht="15">
      <c r="A114" s="2" t="s">
        <v>546</v>
      </c>
      <c r="B114" s="16" t="s">
        <v>114</v>
      </c>
      <c r="C114" s="14" t="s">
        <v>84</v>
      </c>
      <c r="D114" s="39" t="s">
        <v>524</v>
      </c>
      <c r="E114" s="10"/>
      <c r="F114" s="13" t="s">
        <v>280</v>
      </c>
      <c r="G114" s="13" t="s">
        <v>153</v>
      </c>
      <c r="H114" s="15">
        <v>27252</v>
      </c>
      <c r="I114" s="12"/>
      <c r="J114" s="10">
        <v>5</v>
      </c>
      <c r="K114" s="54">
        <v>41341</v>
      </c>
      <c r="L114" s="54">
        <f ca="1">TODAY()</f>
        <v>44580</v>
      </c>
      <c r="M114" s="54">
        <f>K114</f>
        <v>41341</v>
      </c>
      <c r="N114" s="54">
        <f>K114+1461</f>
        <v>42802</v>
      </c>
      <c r="O114" s="59">
        <f ca="1">DAYS360(L114,N114)</f>
        <v>-1751</v>
      </c>
      <c r="P114" s="39" t="s">
        <v>134</v>
      </c>
      <c r="Q114" s="39"/>
      <c r="R114" s="48">
        <f>SUM(K114)</f>
        <v>41341</v>
      </c>
      <c r="S114" s="48">
        <f>K114</f>
        <v>41341</v>
      </c>
      <c r="T114" s="16"/>
      <c r="U114" s="16"/>
      <c r="V114" s="16" t="s">
        <v>552</v>
      </c>
      <c r="W114" s="16"/>
      <c r="X114" s="16"/>
      <c r="Y114" s="16"/>
      <c r="Z114" s="16"/>
      <c r="AA114" s="16"/>
      <c r="AB114" s="16"/>
      <c r="AC114" s="16"/>
      <c r="AD114" s="16"/>
      <c r="AE114" s="16"/>
      <c r="AF114" s="23"/>
    </row>
    <row r="115" spans="1:32" ht="15">
      <c r="A115" s="65" t="s">
        <v>546</v>
      </c>
      <c r="B115" s="16" t="s">
        <v>114</v>
      </c>
      <c r="C115" s="14" t="s">
        <v>84</v>
      </c>
      <c r="D115" s="39" t="s">
        <v>524</v>
      </c>
      <c r="E115" s="18"/>
      <c r="F115" s="13" t="s">
        <v>336</v>
      </c>
      <c r="G115" s="13" t="s">
        <v>77</v>
      </c>
      <c r="H115" s="15">
        <v>20570</v>
      </c>
      <c r="I115" s="10"/>
      <c r="J115" s="14">
        <v>10</v>
      </c>
      <c r="K115" s="54">
        <v>41710</v>
      </c>
      <c r="L115" s="54">
        <f ca="1">TODAY()</f>
        <v>44580</v>
      </c>
      <c r="M115" s="54">
        <f>K115</f>
        <v>41710</v>
      </c>
      <c r="N115" s="54">
        <f>K115+1461</f>
        <v>43171</v>
      </c>
      <c r="O115" s="59">
        <f ca="1">DAYS360(L115,N115)</f>
        <v>-1387</v>
      </c>
      <c r="P115" s="19" t="s">
        <v>9</v>
      </c>
      <c r="Q115" s="39"/>
      <c r="R115" s="48">
        <f>SUM(K115)</f>
        <v>41710</v>
      </c>
      <c r="S115" s="48">
        <f>K115</f>
        <v>41710</v>
      </c>
      <c r="T115" s="16"/>
      <c r="U115" s="16"/>
      <c r="V115" s="19"/>
      <c r="W115" s="19" t="s">
        <v>9</v>
      </c>
      <c r="X115" s="16"/>
      <c r="Y115" s="16"/>
      <c r="Z115" s="16"/>
      <c r="AA115" s="16"/>
      <c r="AB115" s="16"/>
      <c r="AC115" s="16"/>
      <c r="AD115" s="16"/>
      <c r="AE115" s="16"/>
      <c r="AF115" s="67"/>
    </row>
    <row r="116" spans="1:32" ht="15">
      <c r="A116" s="65" t="s">
        <v>546</v>
      </c>
      <c r="B116" s="16" t="s">
        <v>114</v>
      </c>
      <c r="C116" s="14" t="s">
        <v>84</v>
      </c>
      <c r="D116" s="39" t="s">
        <v>524</v>
      </c>
      <c r="E116" s="18"/>
      <c r="F116" s="13" t="s">
        <v>337</v>
      </c>
      <c r="G116" s="13" t="s">
        <v>77</v>
      </c>
      <c r="H116" s="15">
        <v>16525</v>
      </c>
      <c r="I116" s="10"/>
      <c r="J116" s="10">
        <v>11</v>
      </c>
      <c r="K116" s="54">
        <v>41710</v>
      </c>
      <c r="L116" s="54">
        <f ca="1">TODAY()</f>
        <v>44580</v>
      </c>
      <c r="M116" s="54">
        <f>K116</f>
        <v>41710</v>
      </c>
      <c r="N116" s="54">
        <f>K116+1461</f>
        <v>43171</v>
      </c>
      <c r="O116" s="59">
        <f ca="1">DAYS360(L116,N116)</f>
        <v>-1387</v>
      </c>
      <c r="P116" s="19" t="s">
        <v>9</v>
      </c>
      <c r="Q116" s="39"/>
      <c r="R116" s="48">
        <f>SUM(K116)</f>
        <v>41710</v>
      </c>
      <c r="S116" s="48">
        <f>K116</f>
        <v>41710</v>
      </c>
      <c r="T116" s="16"/>
      <c r="U116" s="16"/>
      <c r="V116" s="19"/>
      <c r="W116" s="19" t="s">
        <v>9</v>
      </c>
      <c r="X116" s="16"/>
      <c r="Y116" s="16"/>
      <c r="Z116" s="16"/>
      <c r="AA116" s="16"/>
      <c r="AB116" s="16"/>
      <c r="AC116" s="16"/>
      <c r="AD116" s="16"/>
      <c r="AE116" s="16"/>
      <c r="AF116" s="67"/>
    </row>
    <row r="117" spans="1:32" ht="15">
      <c r="A117" s="65" t="s">
        <v>546</v>
      </c>
      <c r="B117" s="16" t="s">
        <v>114</v>
      </c>
      <c r="C117" s="14" t="s">
        <v>84</v>
      </c>
      <c r="D117" s="39" t="s">
        <v>524</v>
      </c>
      <c r="E117" s="10"/>
      <c r="F117" s="17" t="s">
        <v>338</v>
      </c>
      <c r="G117" s="17" t="s">
        <v>77</v>
      </c>
      <c r="H117" s="15">
        <v>31427</v>
      </c>
      <c r="I117" s="12"/>
      <c r="J117" s="14">
        <v>12</v>
      </c>
      <c r="K117" s="54">
        <v>41710</v>
      </c>
      <c r="L117" s="54">
        <f ca="1">TODAY()</f>
        <v>44580</v>
      </c>
      <c r="M117" s="54">
        <f>K117</f>
        <v>41710</v>
      </c>
      <c r="N117" s="54">
        <f>K117+1461</f>
        <v>43171</v>
      </c>
      <c r="O117" s="59">
        <f ca="1">DAYS360(L117,N117)</f>
        <v>-1387</v>
      </c>
      <c r="P117" s="19" t="s">
        <v>9</v>
      </c>
      <c r="Q117" s="39"/>
      <c r="R117" s="48">
        <f>SUM(K117)</f>
        <v>41710</v>
      </c>
      <c r="S117" s="48">
        <f>K117</f>
        <v>41710</v>
      </c>
      <c r="T117" s="16"/>
      <c r="U117" s="16"/>
      <c r="V117" s="19"/>
      <c r="W117" s="19" t="s">
        <v>9</v>
      </c>
      <c r="X117" s="16"/>
      <c r="Y117" s="16"/>
      <c r="Z117" s="16"/>
      <c r="AA117" s="16"/>
      <c r="AB117" s="16"/>
      <c r="AC117" s="16"/>
      <c r="AD117" s="16"/>
      <c r="AE117" s="16"/>
      <c r="AF117" s="67"/>
    </row>
    <row r="118" spans="1:32" ht="15">
      <c r="A118" s="65" t="s">
        <v>546</v>
      </c>
      <c r="B118" s="19" t="s">
        <v>114</v>
      </c>
      <c r="C118" s="14" t="s">
        <v>84</v>
      </c>
      <c r="D118" s="39" t="s">
        <v>524</v>
      </c>
      <c r="E118" s="18"/>
      <c r="F118" s="13" t="s">
        <v>513</v>
      </c>
      <c r="G118" s="13" t="s">
        <v>120</v>
      </c>
      <c r="H118" s="15">
        <v>28707</v>
      </c>
      <c r="I118" s="12"/>
      <c r="J118" s="14">
        <v>2</v>
      </c>
      <c r="K118" s="54">
        <v>42073</v>
      </c>
      <c r="L118" s="54">
        <f ca="1">TODAY()</f>
        <v>44580</v>
      </c>
      <c r="M118" s="54">
        <f>K118</f>
        <v>42073</v>
      </c>
      <c r="N118" s="54">
        <f>K118+1461</f>
        <v>43534</v>
      </c>
      <c r="O118" s="59">
        <f ca="1">DAYS360(L118,N118)</f>
        <v>-1029</v>
      </c>
      <c r="P118" s="19" t="s">
        <v>9</v>
      </c>
      <c r="Q118" s="39"/>
      <c r="R118" s="48">
        <f>SUM(K118)</f>
        <v>42073</v>
      </c>
      <c r="S118" s="48">
        <f>K118</f>
        <v>42073</v>
      </c>
      <c r="T118" s="16"/>
      <c r="U118" s="16"/>
      <c r="V118" s="16"/>
      <c r="W118" s="16"/>
      <c r="X118" s="16" t="s">
        <v>9</v>
      </c>
      <c r="Y118" s="16"/>
      <c r="Z118" s="16"/>
      <c r="AA118" s="16"/>
      <c r="AB118" s="16"/>
      <c r="AC118" s="16"/>
      <c r="AD118" s="16"/>
      <c r="AE118" s="16"/>
      <c r="AF118" s="67"/>
    </row>
    <row r="119" spans="1:32" ht="15">
      <c r="A119" s="65" t="s">
        <v>546</v>
      </c>
      <c r="B119" s="19" t="s">
        <v>114</v>
      </c>
      <c r="C119" s="14" t="s">
        <v>84</v>
      </c>
      <c r="D119" s="39" t="s">
        <v>524</v>
      </c>
      <c r="E119" s="18"/>
      <c r="F119" s="13" t="s">
        <v>28</v>
      </c>
      <c r="G119" s="13" t="s">
        <v>29</v>
      </c>
      <c r="H119" s="15">
        <v>21184</v>
      </c>
      <c r="I119" s="14"/>
      <c r="J119" s="14">
        <v>8</v>
      </c>
      <c r="K119" s="54">
        <v>42438</v>
      </c>
      <c r="L119" s="54">
        <f ca="1">TODAY()</f>
        <v>44580</v>
      </c>
      <c r="M119" s="54">
        <f>K119</f>
        <v>42438</v>
      </c>
      <c r="N119" s="54">
        <f>K119+1461</f>
        <v>43899</v>
      </c>
      <c r="O119" s="59">
        <f ca="1">DAYS360(L119,N119)</f>
        <v>-670</v>
      </c>
      <c r="P119" s="19" t="s">
        <v>9</v>
      </c>
      <c r="Q119" s="39"/>
      <c r="R119" s="48">
        <f>SUM(K119)</f>
        <v>42438</v>
      </c>
      <c r="S119" s="48">
        <f>K119</f>
        <v>42438</v>
      </c>
      <c r="T119" s="16"/>
      <c r="U119" s="16"/>
      <c r="V119" s="16"/>
      <c r="W119" s="16"/>
      <c r="X119" s="16"/>
      <c r="Y119" s="19" t="s">
        <v>9</v>
      </c>
      <c r="Z119" s="19"/>
      <c r="AA119" s="19"/>
      <c r="AB119" s="19"/>
      <c r="AC119" s="19"/>
      <c r="AD119" s="19"/>
      <c r="AE119" s="19"/>
      <c r="AF119" s="67"/>
    </row>
    <row r="120" spans="1:32" ht="15">
      <c r="A120" s="65" t="s">
        <v>546</v>
      </c>
      <c r="B120" s="19" t="s">
        <v>114</v>
      </c>
      <c r="C120" s="10" t="s">
        <v>84</v>
      </c>
      <c r="D120" s="39" t="s">
        <v>524</v>
      </c>
      <c r="E120" s="10"/>
      <c r="F120" s="13" t="s">
        <v>310</v>
      </c>
      <c r="G120" s="13" t="s">
        <v>77</v>
      </c>
      <c r="H120" s="15">
        <v>33028</v>
      </c>
      <c r="I120" s="10"/>
      <c r="J120" s="10">
        <v>6</v>
      </c>
      <c r="K120" s="54">
        <v>43179</v>
      </c>
      <c r="L120" s="54">
        <f ca="1">TODAY()</f>
        <v>44580</v>
      </c>
      <c r="M120" s="54">
        <f>K120</f>
        <v>43179</v>
      </c>
      <c r="N120" s="54">
        <f>K120+1461</f>
        <v>44640</v>
      </c>
      <c r="O120" s="59">
        <f ca="1">DAYS360(L120,N120)</f>
        <v>61</v>
      </c>
      <c r="P120" s="39" t="s">
        <v>531</v>
      </c>
      <c r="Q120" s="39"/>
      <c r="R120" s="48">
        <f>SUM(K120)</f>
        <v>43179</v>
      </c>
      <c r="S120" s="48">
        <f>K120</f>
        <v>43179</v>
      </c>
      <c r="T120" s="16"/>
      <c r="U120" s="16"/>
      <c r="V120" s="16"/>
      <c r="W120" s="16"/>
      <c r="X120" s="19"/>
      <c r="Y120" s="16"/>
      <c r="Z120" s="16"/>
      <c r="AA120" s="19" t="s">
        <v>552</v>
      </c>
      <c r="AB120" s="19"/>
      <c r="AC120" s="19"/>
      <c r="AD120" s="19"/>
      <c r="AE120" s="19"/>
      <c r="AF120" s="67"/>
    </row>
    <row r="121" spans="1:32" ht="15">
      <c r="A121" s="65" t="s">
        <v>546</v>
      </c>
      <c r="B121" s="19" t="s">
        <v>114</v>
      </c>
      <c r="C121" s="14" t="s">
        <v>84</v>
      </c>
      <c r="D121" s="39" t="s">
        <v>524</v>
      </c>
      <c r="E121" s="18"/>
      <c r="F121" s="13" t="s">
        <v>167</v>
      </c>
      <c r="G121" s="13" t="s">
        <v>36</v>
      </c>
      <c r="H121" s="15">
        <v>27893</v>
      </c>
      <c r="I121" s="12"/>
      <c r="J121" s="14">
        <v>7</v>
      </c>
      <c r="K121" s="54">
        <v>43165</v>
      </c>
      <c r="L121" s="54">
        <f ca="1">TODAY()</f>
        <v>44580</v>
      </c>
      <c r="M121" s="54">
        <f>K121</f>
        <v>43165</v>
      </c>
      <c r="N121" s="54">
        <f>K121+1461</f>
        <v>44626</v>
      </c>
      <c r="O121" s="59">
        <f ca="1">DAYS360(L121,N121)</f>
        <v>47</v>
      </c>
      <c r="P121" s="39" t="s">
        <v>531</v>
      </c>
      <c r="Q121" s="39"/>
      <c r="R121" s="48">
        <f>SUM(K121)</f>
        <v>43165</v>
      </c>
      <c r="S121" s="48">
        <f>K121</f>
        <v>43165</v>
      </c>
      <c r="T121" s="16"/>
      <c r="U121" s="16"/>
      <c r="V121" s="16"/>
      <c r="W121" s="16"/>
      <c r="X121" s="16"/>
      <c r="Y121" s="16"/>
      <c r="Z121" s="16"/>
      <c r="AA121" s="19" t="s">
        <v>552</v>
      </c>
      <c r="AB121" s="19"/>
      <c r="AC121" s="19"/>
      <c r="AD121" s="19"/>
      <c r="AE121" s="19"/>
      <c r="AF121" s="67"/>
    </row>
    <row r="122" spans="1:32" ht="15">
      <c r="A122" s="2" t="s">
        <v>546</v>
      </c>
      <c r="B122" s="19" t="s">
        <v>114</v>
      </c>
      <c r="C122" s="14" t="s">
        <v>84</v>
      </c>
      <c r="D122" s="39" t="s">
        <v>524</v>
      </c>
      <c r="E122" s="18"/>
      <c r="F122" s="13" t="s">
        <v>280</v>
      </c>
      <c r="G122" s="13" t="s">
        <v>153</v>
      </c>
      <c r="H122" s="15">
        <v>27252</v>
      </c>
      <c r="I122" s="22"/>
      <c r="J122" s="10">
        <v>8</v>
      </c>
      <c r="K122" s="54">
        <v>43165</v>
      </c>
      <c r="L122" s="54">
        <f ca="1">TODAY()</f>
        <v>44580</v>
      </c>
      <c r="M122" s="54">
        <f>K122</f>
        <v>43165</v>
      </c>
      <c r="N122" s="54">
        <f>K122+1461</f>
        <v>44626</v>
      </c>
      <c r="O122" s="59">
        <f ca="1">DAYS360(L122,N122)</f>
        <v>47</v>
      </c>
      <c r="P122" s="39" t="s">
        <v>531</v>
      </c>
      <c r="Q122" s="39"/>
      <c r="R122" s="48">
        <f>SUM(K122)</f>
        <v>43165</v>
      </c>
      <c r="S122" s="48">
        <f>K122</f>
        <v>43165</v>
      </c>
      <c r="T122" s="16"/>
      <c r="U122" s="16"/>
      <c r="V122" s="16"/>
      <c r="W122" s="16"/>
      <c r="X122" s="16"/>
      <c r="Y122" s="16"/>
      <c r="Z122" s="16"/>
      <c r="AA122" s="19" t="s">
        <v>552</v>
      </c>
      <c r="AB122" s="19"/>
      <c r="AC122" s="19"/>
      <c r="AD122" s="19"/>
      <c r="AE122" s="19"/>
      <c r="AF122" s="23"/>
    </row>
    <row r="123" spans="1:32" ht="15">
      <c r="A123" s="65" t="s">
        <v>546</v>
      </c>
      <c r="B123" s="19" t="s">
        <v>114</v>
      </c>
      <c r="C123" s="14" t="s">
        <v>84</v>
      </c>
      <c r="D123" s="39" t="s">
        <v>524</v>
      </c>
      <c r="E123" s="18"/>
      <c r="F123" s="13" t="s">
        <v>336</v>
      </c>
      <c r="G123" s="13" t="s">
        <v>77</v>
      </c>
      <c r="H123" s="15">
        <v>20570</v>
      </c>
      <c r="I123" s="10"/>
      <c r="J123" s="14">
        <v>8</v>
      </c>
      <c r="K123" s="54">
        <v>43537</v>
      </c>
      <c r="L123" s="54">
        <f ca="1">TODAY()</f>
        <v>44580</v>
      </c>
      <c r="M123" s="54">
        <f>K123</f>
        <v>43537</v>
      </c>
      <c r="N123" s="54">
        <f>K123+1461</f>
        <v>44998</v>
      </c>
      <c r="O123" s="59">
        <f ca="1">DAYS360(L123,N123)</f>
        <v>414</v>
      </c>
      <c r="P123" s="39" t="s">
        <v>531</v>
      </c>
      <c r="Q123" s="39"/>
      <c r="R123" s="48">
        <f>SUM(K123)</f>
        <v>43537</v>
      </c>
      <c r="S123" s="48">
        <f>K123</f>
        <v>43537</v>
      </c>
      <c r="T123" s="16"/>
      <c r="U123" s="16"/>
      <c r="V123" s="16"/>
      <c r="W123" s="16"/>
      <c r="X123" s="19"/>
      <c r="Y123" s="19"/>
      <c r="Z123" s="19"/>
      <c r="AA123" s="19"/>
      <c r="AB123" s="19" t="s">
        <v>552</v>
      </c>
      <c r="AC123" s="16"/>
      <c r="AD123" s="16"/>
      <c r="AE123" s="16"/>
      <c r="AF123" s="67"/>
    </row>
    <row r="124" spans="1:32" ht="15">
      <c r="A124" s="2" t="s">
        <v>546</v>
      </c>
      <c r="B124" s="19" t="s">
        <v>114</v>
      </c>
      <c r="C124" s="41" t="s">
        <v>84</v>
      </c>
      <c r="D124" s="39" t="s">
        <v>524</v>
      </c>
      <c r="E124" s="41"/>
      <c r="F124" s="41" t="s">
        <v>509</v>
      </c>
      <c r="G124" s="41" t="s">
        <v>60</v>
      </c>
      <c r="H124" s="48">
        <v>30623</v>
      </c>
      <c r="I124" s="12"/>
      <c r="J124" s="14">
        <v>5</v>
      </c>
      <c r="K124" s="54">
        <v>44082</v>
      </c>
      <c r="L124" s="54">
        <f ca="1">TODAY()</f>
        <v>44580</v>
      </c>
      <c r="M124" s="54">
        <f>K124</f>
        <v>44082</v>
      </c>
      <c r="N124" s="54">
        <f>K124+1461</f>
        <v>45543</v>
      </c>
      <c r="O124" s="59">
        <f ca="1">DAYS360(L124,N124)</f>
        <v>949</v>
      </c>
      <c r="P124" s="39" t="s">
        <v>531</v>
      </c>
      <c r="Q124" s="39"/>
      <c r="R124" s="48">
        <f>SUM(K124)</f>
        <v>44082</v>
      </c>
      <c r="S124" s="48">
        <f>K124</f>
        <v>44082</v>
      </c>
      <c r="T124" s="16"/>
      <c r="U124" s="16"/>
      <c r="V124" s="16"/>
      <c r="W124" s="16"/>
      <c r="X124" s="16"/>
      <c r="Y124" s="16"/>
      <c r="Z124" s="16"/>
      <c r="AA124" s="16"/>
      <c r="AB124" s="19"/>
      <c r="AC124" s="19" t="s">
        <v>552</v>
      </c>
      <c r="AD124" s="19"/>
      <c r="AE124" s="19"/>
      <c r="AF124" s="23"/>
    </row>
    <row r="125" spans="1:32" ht="15">
      <c r="A125" s="65" t="s">
        <v>546</v>
      </c>
      <c r="B125" s="19" t="s">
        <v>114</v>
      </c>
      <c r="C125" s="14" t="s">
        <v>84</v>
      </c>
      <c r="D125" s="39" t="s">
        <v>524</v>
      </c>
      <c r="E125" s="18"/>
      <c r="F125" s="13" t="s">
        <v>267</v>
      </c>
      <c r="G125" s="13" t="s">
        <v>123</v>
      </c>
      <c r="H125" s="15">
        <v>32542</v>
      </c>
      <c r="I125" s="12"/>
      <c r="J125" s="14">
        <v>6</v>
      </c>
      <c r="K125" s="54">
        <v>44082</v>
      </c>
      <c r="L125" s="54">
        <f ca="1">TODAY()</f>
        <v>44580</v>
      </c>
      <c r="M125" s="54">
        <f>K125</f>
        <v>44082</v>
      </c>
      <c r="N125" s="54">
        <f>K125+1461</f>
        <v>45543</v>
      </c>
      <c r="O125" s="59">
        <f ca="1">DAYS360(L125,N125)</f>
        <v>949</v>
      </c>
      <c r="P125" s="39" t="s">
        <v>531</v>
      </c>
      <c r="Q125" s="39"/>
      <c r="R125" s="48">
        <f>SUM(K125)</f>
        <v>44082</v>
      </c>
      <c r="S125" s="48">
        <f>K125</f>
        <v>44082</v>
      </c>
      <c r="T125" s="16"/>
      <c r="U125" s="16"/>
      <c r="V125" s="16"/>
      <c r="W125" s="16"/>
      <c r="X125" s="16"/>
      <c r="Y125" s="16"/>
      <c r="Z125" s="16"/>
      <c r="AA125" s="16"/>
      <c r="AB125" s="16"/>
      <c r="AC125" s="19" t="s">
        <v>552</v>
      </c>
      <c r="AD125" s="19"/>
      <c r="AE125" s="19"/>
      <c r="AF125" s="67"/>
    </row>
    <row r="126" spans="1:32" ht="15">
      <c r="A126" s="65" t="s">
        <v>546</v>
      </c>
      <c r="B126" s="19" t="s">
        <v>114</v>
      </c>
      <c r="C126" s="14" t="s">
        <v>84</v>
      </c>
      <c r="D126" s="39" t="s">
        <v>524</v>
      </c>
      <c r="E126" s="18"/>
      <c r="F126" s="13" t="s">
        <v>513</v>
      </c>
      <c r="G126" s="13" t="s">
        <v>120</v>
      </c>
      <c r="H126" s="15">
        <v>28707</v>
      </c>
      <c r="I126" s="12"/>
      <c r="J126" s="14">
        <v>7</v>
      </c>
      <c r="K126" s="54">
        <v>44082</v>
      </c>
      <c r="L126" s="54">
        <f ca="1">TODAY()</f>
        <v>44580</v>
      </c>
      <c r="M126" s="54">
        <f>K126</f>
        <v>44082</v>
      </c>
      <c r="N126" s="54">
        <f>K126+1461</f>
        <v>45543</v>
      </c>
      <c r="O126" s="59">
        <f ca="1">DAYS360(L126,N126)</f>
        <v>949</v>
      </c>
      <c r="P126" s="39" t="s">
        <v>531</v>
      </c>
      <c r="Q126" s="39"/>
      <c r="R126" s="48">
        <f>SUM(K126)</f>
        <v>44082</v>
      </c>
      <c r="S126" s="48">
        <f>K126</f>
        <v>44082</v>
      </c>
      <c r="T126" s="16"/>
      <c r="U126" s="16"/>
      <c r="V126" s="16"/>
      <c r="W126" s="16"/>
      <c r="X126" s="16"/>
      <c r="Y126" s="16"/>
      <c r="Z126" s="16"/>
      <c r="AA126" s="16"/>
      <c r="AB126" s="16"/>
      <c r="AC126" s="19" t="s">
        <v>552</v>
      </c>
      <c r="AD126" s="19"/>
      <c r="AE126" s="19"/>
      <c r="AF126" s="67"/>
    </row>
    <row r="127" spans="1:32" ht="15">
      <c r="A127" s="65" t="s">
        <v>546</v>
      </c>
      <c r="B127" s="16" t="s">
        <v>114</v>
      </c>
      <c r="C127" s="10" t="s">
        <v>128</v>
      </c>
      <c r="D127" s="39" t="s">
        <v>525</v>
      </c>
      <c r="E127" s="10"/>
      <c r="F127" s="17" t="s">
        <v>129</v>
      </c>
      <c r="G127" s="17" t="s">
        <v>80</v>
      </c>
      <c r="H127" s="15">
        <v>25904</v>
      </c>
      <c r="I127" s="10"/>
      <c r="J127" s="10">
        <v>3</v>
      </c>
      <c r="K127" s="54">
        <v>40983</v>
      </c>
      <c r="L127" s="54">
        <f ca="1">TODAY()</f>
        <v>44580</v>
      </c>
      <c r="M127" s="54">
        <f>K127</f>
        <v>40983</v>
      </c>
      <c r="N127" s="54">
        <f>K127+1461</f>
        <v>42444</v>
      </c>
      <c r="O127" s="59">
        <f ca="1">DAYS360(L127,N127)</f>
        <v>-2104</v>
      </c>
      <c r="P127" s="39" t="s">
        <v>134</v>
      </c>
      <c r="Q127" s="39"/>
      <c r="R127" s="48">
        <f>SUM(K127)</f>
        <v>40983</v>
      </c>
      <c r="S127" s="48">
        <f>K127</f>
        <v>40983</v>
      </c>
      <c r="T127" s="16"/>
      <c r="U127" s="16" t="s">
        <v>552</v>
      </c>
      <c r="V127" s="16"/>
      <c r="W127" s="16"/>
      <c r="X127" s="16"/>
      <c r="Y127" s="19"/>
      <c r="Z127" s="19"/>
      <c r="AA127" s="16"/>
      <c r="AB127" s="16"/>
      <c r="AC127" s="16"/>
      <c r="AD127" s="16"/>
      <c r="AE127" s="16"/>
      <c r="AF127" s="67"/>
    </row>
    <row r="128" spans="1:32" ht="15">
      <c r="A128" s="65" t="s">
        <v>546</v>
      </c>
      <c r="B128" s="16" t="s">
        <v>114</v>
      </c>
      <c r="C128" s="14" t="s">
        <v>128</v>
      </c>
      <c r="D128" s="39" t="s">
        <v>525</v>
      </c>
      <c r="E128" s="18"/>
      <c r="F128" s="13" t="s">
        <v>284</v>
      </c>
      <c r="G128" s="13" t="s">
        <v>131</v>
      </c>
      <c r="H128" s="15">
        <v>24929</v>
      </c>
      <c r="I128" s="10"/>
      <c r="J128" s="14">
        <v>6</v>
      </c>
      <c r="K128" s="54">
        <v>41341</v>
      </c>
      <c r="L128" s="54">
        <f ca="1">TODAY()</f>
        <v>44580</v>
      </c>
      <c r="M128" s="54">
        <f>K128</f>
        <v>41341</v>
      </c>
      <c r="N128" s="54">
        <f>K128+1461</f>
        <v>42802</v>
      </c>
      <c r="O128" s="59">
        <f ca="1">DAYS360(L128,N128)</f>
        <v>-1751</v>
      </c>
      <c r="P128" s="39" t="s">
        <v>134</v>
      </c>
      <c r="Q128" s="39"/>
      <c r="R128" s="48">
        <f>SUM(K128)</f>
        <v>41341</v>
      </c>
      <c r="S128" s="48">
        <f>K128</f>
        <v>41341</v>
      </c>
      <c r="T128" s="16"/>
      <c r="U128" s="16"/>
      <c r="V128" s="16" t="s">
        <v>552</v>
      </c>
      <c r="W128" s="16"/>
      <c r="X128" s="19"/>
      <c r="Y128" s="16"/>
      <c r="Z128" s="16"/>
      <c r="AA128" s="16"/>
      <c r="AB128" s="16"/>
      <c r="AC128" s="16"/>
      <c r="AD128" s="16"/>
      <c r="AE128" s="16"/>
      <c r="AF128" s="67"/>
    </row>
    <row r="129" spans="1:33" ht="15">
      <c r="A129" s="65" t="s">
        <v>545</v>
      </c>
      <c r="B129" s="19" t="s">
        <v>114</v>
      </c>
      <c r="C129" s="14" t="s">
        <v>128</v>
      </c>
      <c r="D129" s="39" t="s">
        <v>525</v>
      </c>
      <c r="E129" s="10"/>
      <c r="F129" s="13" t="s">
        <v>367</v>
      </c>
      <c r="G129" s="13" t="s">
        <v>40</v>
      </c>
      <c r="H129" s="15">
        <v>26470</v>
      </c>
      <c r="I129" s="22"/>
      <c r="J129" s="14">
        <v>9</v>
      </c>
      <c r="K129" s="54">
        <v>42438</v>
      </c>
      <c r="L129" s="54">
        <f ca="1">TODAY()</f>
        <v>44580</v>
      </c>
      <c r="M129" s="54">
        <f>K129</f>
        <v>42438</v>
      </c>
      <c r="N129" s="54">
        <f>K129+1461</f>
        <v>43899</v>
      </c>
      <c r="O129" s="59">
        <f ca="1">DAYS360(L129,N129)</f>
        <v>-670</v>
      </c>
      <c r="P129" s="19" t="s">
        <v>9</v>
      </c>
      <c r="Q129" s="39"/>
      <c r="R129" s="48">
        <f>SUM(K129)</f>
        <v>42438</v>
      </c>
      <c r="S129" s="48">
        <f>K129</f>
        <v>42438</v>
      </c>
      <c r="T129" s="16"/>
      <c r="U129" s="16"/>
      <c r="V129" s="16"/>
      <c r="W129" s="19"/>
      <c r="X129" s="16"/>
      <c r="Y129" s="19" t="s">
        <v>9</v>
      </c>
      <c r="Z129" s="16"/>
      <c r="AA129" s="16"/>
      <c r="AB129" s="16"/>
      <c r="AC129" s="16"/>
      <c r="AD129" s="16"/>
      <c r="AE129" s="16"/>
      <c r="AF129" s="67"/>
    </row>
    <row r="130" spans="1:33" ht="15">
      <c r="A130" s="65" t="s">
        <v>546</v>
      </c>
      <c r="B130" s="19" t="s">
        <v>114</v>
      </c>
      <c r="C130" s="14" t="s">
        <v>128</v>
      </c>
      <c r="D130" s="39" t="s">
        <v>525</v>
      </c>
      <c r="E130" s="18"/>
      <c r="F130" s="13" t="s">
        <v>284</v>
      </c>
      <c r="G130" s="13" t="s">
        <v>131</v>
      </c>
      <c r="H130" s="15">
        <v>25294</v>
      </c>
      <c r="I130" s="14"/>
      <c r="J130" s="14">
        <v>9</v>
      </c>
      <c r="K130" s="54">
        <v>43165</v>
      </c>
      <c r="L130" s="54">
        <f ca="1">TODAY()</f>
        <v>44580</v>
      </c>
      <c r="M130" s="54">
        <f>K130</f>
        <v>43165</v>
      </c>
      <c r="N130" s="54">
        <f>K130+1461</f>
        <v>44626</v>
      </c>
      <c r="O130" s="59">
        <f ca="1">DAYS360(L130,N130)</f>
        <v>47</v>
      </c>
      <c r="P130" s="39" t="s">
        <v>531</v>
      </c>
      <c r="Q130" s="39"/>
      <c r="R130" s="48">
        <f>SUM(K130)</f>
        <v>43165</v>
      </c>
      <c r="S130" s="48">
        <f>K130</f>
        <v>43165</v>
      </c>
      <c r="T130" s="16"/>
      <c r="U130" s="16"/>
      <c r="V130" s="16"/>
      <c r="W130" s="16"/>
      <c r="X130" s="16"/>
      <c r="Y130" s="16"/>
      <c r="Z130" s="16"/>
      <c r="AA130" s="19" t="s">
        <v>552</v>
      </c>
      <c r="AB130" s="16"/>
      <c r="AC130" s="19"/>
      <c r="AD130" s="19"/>
      <c r="AE130" s="19"/>
      <c r="AF130" s="67"/>
    </row>
    <row r="131" spans="1:33" ht="15">
      <c r="A131" s="65" t="s">
        <v>546</v>
      </c>
      <c r="B131" s="16" t="s">
        <v>114</v>
      </c>
      <c r="C131" s="10" t="s">
        <v>128</v>
      </c>
      <c r="D131" s="19" t="s">
        <v>527</v>
      </c>
      <c r="E131" s="10"/>
      <c r="F131" s="17" t="s">
        <v>129</v>
      </c>
      <c r="G131" s="17" t="s">
        <v>80</v>
      </c>
      <c r="H131" s="15">
        <v>25904</v>
      </c>
      <c r="I131" s="12"/>
      <c r="J131" s="14">
        <v>4</v>
      </c>
      <c r="K131" s="54">
        <v>42808</v>
      </c>
      <c r="L131" s="54">
        <f ca="1">TODAY()</f>
        <v>44580</v>
      </c>
      <c r="M131" s="54">
        <f>K131</f>
        <v>42808</v>
      </c>
      <c r="N131" s="54">
        <f>K131+1461</f>
        <v>44269</v>
      </c>
      <c r="O131" s="59">
        <f ca="1">DAYS360(L131,N131)</f>
        <v>-305</v>
      </c>
      <c r="P131" s="19" t="s">
        <v>9</v>
      </c>
      <c r="Q131" s="39"/>
      <c r="R131" s="48">
        <f>SUM(K131)</f>
        <v>42808</v>
      </c>
      <c r="S131" s="48">
        <f>K131</f>
        <v>42808</v>
      </c>
      <c r="T131" s="16"/>
      <c r="U131" s="16"/>
      <c r="V131" s="19"/>
      <c r="W131" s="16"/>
      <c r="X131" s="16"/>
      <c r="Y131" s="19" t="s">
        <v>552</v>
      </c>
      <c r="Z131" s="16"/>
      <c r="AA131" s="16"/>
      <c r="AB131" s="16"/>
      <c r="AC131" s="16"/>
      <c r="AD131" s="16"/>
      <c r="AE131" s="16"/>
      <c r="AF131" s="55"/>
    </row>
    <row r="132" spans="1:33" ht="15">
      <c r="A132" s="65" t="s">
        <v>545</v>
      </c>
      <c r="B132" s="19" t="s">
        <v>114</v>
      </c>
      <c r="C132" s="41" t="s">
        <v>286</v>
      </c>
      <c r="D132" s="39" t="s">
        <v>525</v>
      </c>
      <c r="E132" s="41"/>
      <c r="F132" s="41" t="s">
        <v>364</v>
      </c>
      <c r="G132" s="41" t="s">
        <v>32</v>
      </c>
      <c r="H132" s="48">
        <v>26242</v>
      </c>
      <c r="I132" s="12"/>
      <c r="J132" s="10">
        <v>10</v>
      </c>
      <c r="K132" s="54">
        <v>44165</v>
      </c>
      <c r="L132" s="54">
        <f ca="1">TODAY()</f>
        <v>44580</v>
      </c>
      <c r="M132" s="54">
        <f>K132</f>
        <v>44165</v>
      </c>
      <c r="N132" s="54">
        <f>K132+1461</f>
        <v>45626</v>
      </c>
      <c r="O132" s="59">
        <f ca="1">DAYS360(L132,N132)</f>
        <v>1031</v>
      </c>
      <c r="P132" s="39" t="s">
        <v>531</v>
      </c>
      <c r="Q132" s="39"/>
      <c r="R132" s="48">
        <f>SUM(K132)</f>
        <v>44165</v>
      </c>
      <c r="S132" s="48">
        <f>K132</f>
        <v>44165</v>
      </c>
      <c r="T132" s="16"/>
      <c r="U132" s="16"/>
      <c r="V132" s="16"/>
      <c r="W132" s="16"/>
      <c r="X132" s="16"/>
      <c r="Y132" s="16"/>
      <c r="Z132" s="19"/>
      <c r="AA132" s="16"/>
      <c r="AB132" s="16"/>
      <c r="AC132" s="16" t="s">
        <v>552</v>
      </c>
      <c r="AD132" s="16"/>
      <c r="AE132" s="16"/>
      <c r="AF132" s="67"/>
    </row>
    <row r="133" spans="1:33" s="11" customFormat="1" ht="15">
      <c r="A133" s="65" t="s">
        <v>545</v>
      </c>
      <c r="B133" s="19" t="s">
        <v>114</v>
      </c>
      <c r="C133" s="41" t="s">
        <v>286</v>
      </c>
      <c r="D133" s="39" t="s">
        <v>525</v>
      </c>
      <c r="E133" s="41"/>
      <c r="F133" s="41" t="s">
        <v>167</v>
      </c>
      <c r="G133" s="41" t="s">
        <v>27</v>
      </c>
      <c r="H133" s="48">
        <v>26833</v>
      </c>
      <c r="I133" s="14"/>
      <c r="J133" s="10">
        <v>11</v>
      </c>
      <c r="K133" s="54">
        <v>44165</v>
      </c>
      <c r="L133" s="54">
        <f ca="1">TODAY()</f>
        <v>44580</v>
      </c>
      <c r="M133" s="54">
        <f>K133</f>
        <v>44165</v>
      </c>
      <c r="N133" s="54">
        <f>K133+1461</f>
        <v>45626</v>
      </c>
      <c r="O133" s="59">
        <f ca="1">DAYS360(L133,N133)</f>
        <v>1031</v>
      </c>
      <c r="P133" s="39" t="s">
        <v>531</v>
      </c>
      <c r="Q133" s="39"/>
      <c r="R133" s="48">
        <f>SUM(K133)</f>
        <v>44165</v>
      </c>
      <c r="S133" s="48">
        <f>K133</f>
        <v>44165</v>
      </c>
      <c r="T133" s="16"/>
      <c r="U133" s="16"/>
      <c r="V133" s="16"/>
      <c r="W133" s="16"/>
      <c r="X133" s="16"/>
      <c r="Y133" s="16"/>
      <c r="Z133" s="19"/>
      <c r="AA133" s="16"/>
      <c r="AB133" s="16"/>
      <c r="AC133" s="16" t="s">
        <v>552</v>
      </c>
      <c r="AD133" s="19"/>
      <c r="AE133" s="19"/>
      <c r="AF133" s="67"/>
    </row>
    <row r="134" spans="1:33" ht="15">
      <c r="A134" s="65" t="s">
        <v>545</v>
      </c>
      <c r="B134" s="16" t="s">
        <v>114</v>
      </c>
      <c r="C134" s="14" t="s">
        <v>286</v>
      </c>
      <c r="D134" s="39" t="s">
        <v>525</v>
      </c>
      <c r="E134" s="18"/>
      <c r="F134" s="13" t="s">
        <v>287</v>
      </c>
      <c r="G134" s="13" t="s">
        <v>40</v>
      </c>
      <c r="H134" s="15">
        <v>24241</v>
      </c>
      <c r="I134" s="10"/>
      <c r="J134" s="10">
        <v>7</v>
      </c>
      <c r="K134" s="54">
        <v>41339</v>
      </c>
      <c r="L134" s="54">
        <f ca="1">TODAY()</f>
        <v>44580</v>
      </c>
      <c r="M134" s="54">
        <f>K134</f>
        <v>41339</v>
      </c>
      <c r="N134" s="54">
        <f>K134+1461</f>
        <v>42800</v>
      </c>
      <c r="O134" s="59">
        <f ca="1">DAYS360(L134,N134)</f>
        <v>-1753</v>
      </c>
      <c r="P134" s="39" t="s">
        <v>134</v>
      </c>
      <c r="Q134" s="39"/>
      <c r="R134" s="48">
        <f>SUM(K134)</f>
        <v>41339</v>
      </c>
      <c r="S134" s="48">
        <f>K134</f>
        <v>41339</v>
      </c>
      <c r="T134" s="16"/>
      <c r="U134" s="16"/>
      <c r="V134" s="16" t="s">
        <v>552</v>
      </c>
      <c r="W134" s="16"/>
      <c r="X134" s="19"/>
      <c r="Y134" s="19"/>
      <c r="Z134" s="19"/>
      <c r="AA134" s="19"/>
      <c r="AB134" s="19"/>
      <c r="AC134" s="19"/>
      <c r="AD134" s="19"/>
      <c r="AE134" s="19"/>
      <c r="AF134" s="67"/>
    </row>
    <row r="135" spans="1:33" ht="15">
      <c r="A135" s="65" t="s">
        <v>545</v>
      </c>
      <c r="B135" s="19" t="s">
        <v>114</v>
      </c>
      <c r="C135" s="10" t="s">
        <v>286</v>
      </c>
      <c r="D135" s="39" t="s">
        <v>525</v>
      </c>
      <c r="E135" s="18"/>
      <c r="F135" s="17" t="s">
        <v>536</v>
      </c>
      <c r="G135" s="17" t="s">
        <v>53</v>
      </c>
      <c r="H135" s="15">
        <v>20776</v>
      </c>
      <c r="I135" s="12"/>
      <c r="J135" s="10">
        <v>3</v>
      </c>
      <c r="K135" s="54">
        <v>42072</v>
      </c>
      <c r="L135" s="54">
        <f ca="1">TODAY()</f>
        <v>44580</v>
      </c>
      <c r="M135" s="54">
        <f>K135</f>
        <v>42072</v>
      </c>
      <c r="N135" s="54">
        <f>K135+1461</f>
        <v>43533</v>
      </c>
      <c r="O135" s="59">
        <f ca="1">DAYS360(L135,N135)</f>
        <v>-1030</v>
      </c>
      <c r="P135" s="19" t="s">
        <v>9</v>
      </c>
      <c r="Q135" s="39"/>
      <c r="R135" s="48">
        <f>SUM(K135)</f>
        <v>42072</v>
      </c>
      <c r="S135" s="48">
        <f>K135</f>
        <v>42072</v>
      </c>
      <c r="T135" s="16"/>
      <c r="U135" s="16"/>
      <c r="V135" s="16"/>
      <c r="W135" s="16"/>
      <c r="X135" s="16" t="s">
        <v>9</v>
      </c>
      <c r="Y135" s="16"/>
      <c r="Z135" s="16"/>
      <c r="AA135" s="16"/>
      <c r="AB135" s="16"/>
      <c r="AC135" s="16"/>
      <c r="AD135" s="16"/>
      <c r="AE135" s="16"/>
      <c r="AF135" s="67"/>
    </row>
    <row r="136" spans="1:33" ht="15">
      <c r="A136" s="65" t="s">
        <v>545</v>
      </c>
      <c r="B136" s="19" t="s">
        <v>114</v>
      </c>
      <c r="C136" s="14" t="s">
        <v>286</v>
      </c>
      <c r="D136" s="39" t="s">
        <v>525</v>
      </c>
      <c r="E136" s="18"/>
      <c r="F136" s="13" t="s">
        <v>167</v>
      </c>
      <c r="G136" s="13" t="s">
        <v>34</v>
      </c>
      <c r="H136" s="15">
        <v>25714</v>
      </c>
      <c r="I136" s="14"/>
      <c r="J136" s="14">
        <v>10</v>
      </c>
      <c r="K136" s="54">
        <v>42436</v>
      </c>
      <c r="L136" s="54">
        <f ca="1">TODAY()</f>
        <v>44580</v>
      </c>
      <c r="M136" s="54">
        <f>K136</f>
        <v>42436</v>
      </c>
      <c r="N136" s="54">
        <f>K136+1461</f>
        <v>43897</v>
      </c>
      <c r="O136" s="59">
        <f ca="1">DAYS360(L136,N136)</f>
        <v>-672</v>
      </c>
      <c r="P136" s="19" t="s">
        <v>9</v>
      </c>
      <c r="Q136" s="39"/>
      <c r="R136" s="48">
        <f>SUM(K136)</f>
        <v>42436</v>
      </c>
      <c r="S136" s="48">
        <f>K136</f>
        <v>42436</v>
      </c>
      <c r="T136" s="16"/>
      <c r="U136" s="16"/>
      <c r="V136" s="16"/>
      <c r="W136" s="16"/>
      <c r="X136" s="16"/>
      <c r="Y136" s="19" t="s">
        <v>9</v>
      </c>
      <c r="Z136" s="19"/>
      <c r="AA136" s="19"/>
      <c r="AB136" s="19"/>
      <c r="AC136" s="19"/>
      <c r="AD136" s="19"/>
      <c r="AE136" s="19"/>
      <c r="AF136" s="67"/>
    </row>
    <row r="137" spans="1:33" ht="15">
      <c r="A137" s="65" t="s">
        <v>545</v>
      </c>
      <c r="B137" s="19" t="s">
        <v>114</v>
      </c>
      <c r="C137" s="14" t="s">
        <v>286</v>
      </c>
      <c r="D137" s="39" t="s">
        <v>525</v>
      </c>
      <c r="E137" s="18"/>
      <c r="F137" s="13" t="s">
        <v>364</v>
      </c>
      <c r="G137" s="13" t="s">
        <v>32</v>
      </c>
      <c r="H137" s="15">
        <v>26242</v>
      </c>
      <c r="I137" s="12"/>
      <c r="J137" s="14">
        <v>11</v>
      </c>
      <c r="K137" s="54">
        <v>42436</v>
      </c>
      <c r="L137" s="54">
        <f ca="1">TODAY()</f>
        <v>44580</v>
      </c>
      <c r="M137" s="54">
        <f>K137</f>
        <v>42436</v>
      </c>
      <c r="N137" s="54">
        <f>K137+1461</f>
        <v>43897</v>
      </c>
      <c r="O137" s="59">
        <f ca="1">DAYS360(L137,N137)</f>
        <v>-672</v>
      </c>
      <c r="P137" s="19" t="s">
        <v>9</v>
      </c>
      <c r="Q137" s="39"/>
      <c r="R137" s="48">
        <f>SUM(K137)</f>
        <v>42436</v>
      </c>
      <c r="S137" s="48">
        <f>K137</f>
        <v>42436</v>
      </c>
      <c r="T137" s="16"/>
      <c r="U137" s="16"/>
      <c r="V137" s="16"/>
      <c r="W137" s="16"/>
      <c r="X137" s="16"/>
      <c r="Y137" s="19" t="s">
        <v>9</v>
      </c>
      <c r="Z137" s="19"/>
      <c r="AA137" s="19"/>
      <c r="AB137" s="19"/>
      <c r="AC137" s="19"/>
      <c r="AD137" s="19"/>
      <c r="AE137" s="19"/>
      <c r="AF137" s="67"/>
    </row>
    <row r="138" spans="1:33" ht="15">
      <c r="A138" s="65" t="s">
        <v>545</v>
      </c>
      <c r="B138" s="19" t="s">
        <v>114</v>
      </c>
      <c r="C138" s="14" t="s">
        <v>286</v>
      </c>
      <c r="D138" s="39" t="s">
        <v>525</v>
      </c>
      <c r="E138" s="18"/>
      <c r="F138" s="13" t="s">
        <v>167</v>
      </c>
      <c r="G138" s="13" t="s">
        <v>27</v>
      </c>
      <c r="H138" s="15">
        <v>26833</v>
      </c>
      <c r="I138" s="12"/>
      <c r="J138" s="14">
        <v>12</v>
      </c>
      <c r="K138" s="54">
        <v>42436</v>
      </c>
      <c r="L138" s="54">
        <f ca="1">TODAY()</f>
        <v>44580</v>
      </c>
      <c r="M138" s="54">
        <f>K138</f>
        <v>42436</v>
      </c>
      <c r="N138" s="54">
        <f>K138+1461</f>
        <v>43897</v>
      </c>
      <c r="O138" s="59">
        <f ca="1">DAYS360(L138,N138)</f>
        <v>-672</v>
      </c>
      <c r="P138" s="19" t="s">
        <v>9</v>
      </c>
      <c r="Q138" s="39"/>
      <c r="R138" s="48">
        <f>SUM(K138)</f>
        <v>42436</v>
      </c>
      <c r="S138" s="48">
        <f>K138</f>
        <v>42436</v>
      </c>
      <c r="T138" s="16" t="s">
        <v>87</v>
      </c>
      <c r="U138" s="16"/>
      <c r="V138" s="16"/>
      <c r="W138" s="16"/>
      <c r="X138" s="16"/>
      <c r="Y138" s="19" t="s">
        <v>9</v>
      </c>
      <c r="Z138" s="19"/>
      <c r="AA138" s="19"/>
      <c r="AB138" s="19"/>
      <c r="AC138" s="19"/>
      <c r="AD138" s="19"/>
      <c r="AE138" s="19"/>
      <c r="AF138" s="23"/>
      <c r="AG138" s="25"/>
    </row>
    <row r="139" spans="1:33" ht="15">
      <c r="A139" s="65" t="s">
        <v>546</v>
      </c>
      <c r="B139" s="19" t="s">
        <v>114</v>
      </c>
      <c r="C139" s="14" t="s">
        <v>286</v>
      </c>
      <c r="D139" s="39" t="s">
        <v>525</v>
      </c>
      <c r="E139" s="18"/>
      <c r="F139" s="13" t="s">
        <v>287</v>
      </c>
      <c r="G139" s="13" t="s">
        <v>40</v>
      </c>
      <c r="H139" s="15">
        <v>35199</v>
      </c>
      <c r="I139" s="10"/>
      <c r="J139" s="10">
        <v>10</v>
      </c>
      <c r="K139" s="54">
        <v>43164</v>
      </c>
      <c r="L139" s="54">
        <f ca="1">TODAY()</f>
        <v>44580</v>
      </c>
      <c r="M139" s="54">
        <f>K139</f>
        <v>43164</v>
      </c>
      <c r="N139" s="54">
        <f>K139+1461</f>
        <v>44625</v>
      </c>
      <c r="O139" s="59">
        <f ca="1">DAYS360(L139,N139)</f>
        <v>46</v>
      </c>
      <c r="P139" s="39" t="s">
        <v>531</v>
      </c>
      <c r="Q139" s="39"/>
      <c r="R139" s="48">
        <f>SUM(K139)</f>
        <v>43164</v>
      </c>
      <c r="S139" s="48">
        <f>K139</f>
        <v>43164</v>
      </c>
      <c r="T139" s="19"/>
      <c r="U139" s="16"/>
      <c r="V139" s="16"/>
      <c r="W139" s="16"/>
      <c r="X139" s="16"/>
      <c r="Y139" s="19"/>
      <c r="Z139" s="19"/>
      <c r="AA139" s="19" t="s">
        <v>552</v>
      </c>
      <c r="AB139" s="16"/>
      <c r="AC139" s="16"/>
      <c r="AD139" s="16"/>
      <c r="AE139" s="16"/>
      <c r="AF139" s="67"/>
    </row>
    <row r="140" spans="1:33" ht="15">
      <c r="A140" s="65" t="s">
        <v>546</v>
      </c>
      <c r="B140" s="19" t="s">
        <v>114</v>
      </c>
      <c r="C140" s="14" t="s">
        <v>209</v>
      </c>
      <c r="D140" s="16" t="s">
        <v>527</v>
      </c>
      <c r="E140" s="18"/>
      <c r="F140" s="13" t="s">
        <v>210</v>
      </c>
      <c r="G140" s="14" t="s">
        <v>31</v>
      </c>
      <c r="H140" s="15">
        <v>23115</v>
      </c>
      <c r="I140" s="10"/>
      <c r="J140" s="10">
        <v>6</v>
      </c>
      <c r="K140" s="54">
        <v>41360</v>
      </c>
      <c r="L140" s="54">
        <f ca="1">TODAY()</f>
        <v>44580</v>
      </c>
      <c r="M140" s="54">
        <f>K140</f>
        <v>41360</v>
      </c>
      <c r="N140" s="54">
        <f>K140+1461</f>
        <v>42821</v>
      </c>
      <c r="O140" s="59">
        <f ca="1">DAYS360(L140,N140)</f>
        <v>-1732</v>
      </c>
      <c r="P140" s="39" t="s">
        <v>87</v>
      </c>
      <c r="Q140" s="39"/>
      <c r="R140" s="48">
        <f>SUM(K140)</f>
        <v>41360</v>
      </c>
      <c r="S140" s="48">
        <f>K140</f>
        <v>41360</v>
      </c>
      <c r="T140" s="16"/>
      <c r="U140" s="16"/>
      <c r="V140" s="19" t="s">
        <v>87</v>
      </c>
      <c r="W140" s="16"/>
      <c r="X140" s="16"/>
      <c r="Y140" s="19"/>
      <c r="Z140" s="19"/>
      <c r="AA140" s="19"/>
      <c r="AB140" s="19"/>
      <c r="AC140" s="19"/>
      <c r="AD140" s="19"/>
      <c r="AE140" s="16"/>
      <c r="AF140" s="55"/>
    </row>
    <row r="141" spans="1:33" ht="15">
      <c r="A141" s="65" t="s">
        <v>546</v>
      </c>
      <c r="B141" s="19" t="s">
        <v>114</v>
      </c>
      <c r="C141" s="14" t="s">
        <v>209</v>
      </c>
      <c r="D141" s="16" t="s">
        <v>527</v>
      </c>
      <c r="E141" s="18"/>
      <c r="F141" s="13" t="s">
        <v>33</v>
      </c>
      <c r="G141" s="14" t="s">
        <v>34</v>
      </c>
      <c r="H141" s="15">
        <v>31608</v>
      </c>
      <c r="I141" s="12"/>
      <c r="J141" s="10">
        <v>7</v>
      </c>
      <c r="K141" s="54">
        <v>41360</v>
      </c>
      <c r="L141" s="54">
        <f ca="1">TODAY()</f>
        <v>44580</v>
      </c>
      <c r="M141" s="54">
        <f>K141</f>
        <v>41360</v>
      </c>
      <c r="N141" s="54">
        <f>K141+1461</f>
        <v>42821</v>
      </c>
      <c r="O141" s="59">
        <f ca="1">DAYS360(L141,N141)</f>
        <v>-1732</v>
      </c>
      <c r="P141" s="39" t="s">
        <v>87</v>
      </c>
      <c r="Q141" s="39"/>
      <c r="R141" s="48">
        <f>SUM(K141)</f>
        <v>41360</v>
      </c>
      <c r="S141" s="48">
        <f>K141</f>
        <v>41360</v>
      </c>
      <c r="T141" s="16"/>
      <c r="U141" s="16"/>
      <c r="V141" s="19" t="s">
        <v>87</v>
      </c>
      <c r="W141" s="19"/>
      <c r="X141" s="16"/>
      <c r="Y141" s="16"/>
      <c r="Z141" s="16"/>
      <c r="AA141" s="16"/>
      <c r="AB141" s="16"/>
      <c r="AC141" s="16"/>
      <c r="AD141" s="16"/>
      <c r="AE141" s="16"/>
      <c r="AF141" s="23"/>
      <c r="AG141" s="25"/>
    </row>
    <row r="142" spans="1:33" ht="15">
      <c r="A142" s="65" t="s">
        <v>546</v>
      </c>
      <c r="B142" s="19" t="s">
        <v>114</v>
      </c>
      <c r="C142" s="33" t="s">
        <v>209</v>
      </c>
      <c r="D142" s="16" t="s">
        <v>527</v>
      </c>
      <c r="E142" s="18"/>
      <c r="F142" s="33" t="s">
        <v>30</v>
      </c>
      <c r="G142" s="33" t="s">
        <v>31</v>
      </c>
      <c r="H142" s="48">
        <v>23115</v>
      </c>
      <c r="I142" s="19"/>
      <c r="J142" s="10">
        <v>6</v>
      </c>
      <c r="K142" s="54">
        <v>44341</v>
      </c>
      <c r="L142" s="54">
        <f ca="1">TODAY()</f>
        <v>44580</v>
      </c>
      <c r="M142" s="54">
        <f>K142</f>
        <v>44341</v>
      </c>
      <c r="N142" s="54">
        <f>K142+1461</f>
        <v>45802</v>
      </c>
      <c r="O142" s="59">
        <f ca="1">DAYS360(L142,N142)</f>
        <v>1206</v>
      </c>
      <c r="P142" s="39" t="s">
        <v>531</v>
      </c>
      <c r="Q142" s="39"/>
      <c r="R142" s="48">
        <f>SUM(K142)</f>
        <v>44341</v>
      </c>
      <c r="S142" s="48">
        <f>K142</f>
        <v>44341</v>
      </c>
      <c r="T142" s="16"/>
      <c r="U142" s="16"/>
      <c r="V142" s="16"/>
      <c r="W142" s="16"/>
      <c r="X142" s="16"/>
      <c r="Y142" s="16"/>
      <c r="Z142" s="16"/>
      <c r="AA142" s="16"/>
      <c r="AB142" s="16"/>
      <c r="AC142" s="16" t="s">
        <v>552</v>
      </c>
      <c r="AD142" s="16"/>
      <c r="AE142" s="16"/>
      <c r="AF142" s="67"/>
    </row>
    <row r="143" spans="1:33" ht="15">
      <c r="A143" s="65" t="s">
        <v>546</v>
      </c>
      <c r="B143" s="19" t="s">
        <v>114</v>
      </c>
      <c r="C143" s="33" t="s">
        <v>209</v>
      </c>
      <c r="D143" s="16" t="s">
        <v>527</v>
      </c>
      <c r="E143" s="18"/>
      <c r="F143" s="33" t="s">
        <v>30</v>
      </c>
      <c r="G143" s="33" t="s">
        <v>32</v>
      </c>
      <c r="H143" s="48">
        <v>31837</v>
      </c>
      <c r="I143" s="19"/>
      <c r="J143" s="14">
        <v>7</v>
      </c>
      <c r="K143" s="54">
        <v>44341</v>
      </c>
      <c r="L143" s="54">
        <f ca="1">TODAY()</f>
        <v>44580</v>
      </c>
      <c r="M143" s="54">
        <f>K143</f>
        <v>44341</v>
      </c>
      <c r="N143" s="54">
        <f>K143+1461</f>
        <v>45802</v>
      </c>
      <c r="O143" s="59">
        <f ca="1">DAYS360(L143,N143)</f>
        <v>1206</v>
      </c>
      <c r="P143" s="39" t="s">
        <v>531</v>
      </c>
      <c r="Q143" s="39"/>
      <c r="R143" s="48">
        <f>SUM(K143)</f>
        <v>44341</v>
      </c>
      <c r="S143" s="48">
        <f>K143</f>
        <v>44341</v>
      </c>
      <c r="T143" s="16"/>
      <c r="U143" s="16"/>
      <c r="V143" s="16"/>
      <c r="W143" s="16"/>
      <c r="X143" s="16"/>
      <c r="Y143" s="16"/>
      <c r="Z143" s="16"/>
      <c r="AA143" s="16"/>
      <c r="AB143" s="16"/>
      <c r="AC143" s="16" t="s">
        <v>552</v>
      </c>
      <c r="AD143" s="16"/>
      <c r="AE143" s="16"/>
      <c r="AF143" s="55"/>
    </row>
    <row r="144" spans="1:33" ht="15">
      <c r="A144" s="65" t="s">
        <v>546</v>
      </c>
      <c r="B144" s="19" t="s">
        <v>114</v>
      </c>
      <c r="C144" s="33" t="s">
        <v>209</v>
      </c>
      <c r="D144" s="16" t="s">
        <v>527</v>
      </c>
      <c r="E144" s="18"/>
      <c r="F144" s="33" t="s">
        <v>33</v>
      </c>
      <c r="G144" s="33" t="s">
        <v>34</v>
      </c>
      <c r="H144" s="48"/>
      <c r="I144" s="19"/>
      <c r="J144" s="10">
        <v>8</v>
      </c>
      <c r="K144" s="54">
        <v>44341</v>
      </c>
      <c r="L144" s="54">
        <f ca="1">TODAY()</f>
        <v>44580</v>
      </c>
      <c r="M144" s="54">
        <f>K144</f>
        <v>44341</v>
      </c>
      <c r="N144" s="54">
        <f>K144+1461</f>
        <v>45802</v>
      </c>
      <c r="O144" s="59">
        <f ca="1">DAYS360(L144,N144)</f>
        <v>1206</v>
      </c>
      <c r="P144" s="39" t="s">
        <v>531</v>
      </c>
      <c r="Q144" s="39"/>
      <c r="R144" s="48">
        <f>SUM(K144)</f>
        <v>44341</v>
      </c>
      <c r="S144" s="48">
        <f>K144</f>
        <v>44341</v>
      </c>
      <c r="T144" s="16"/>
      <c r="U144" s="16"/>
      <c r="V144" s="16"/>
      <c r="W144" s="16"/>
      <c r="X144" s="16"/>
      <c r="Y144" s="16"/>
      <c r="Z144" s="16"/>
      <c r="AA144" s="16"/>
      <c r="AB144" s="16"/>
      <c r="AC144" s="16" t="s">
        <v>552</v>
      </c>
      <c r="AD144" s="16"/>
      <c r="AE144" s="16"/>
      <c r="AF144" s="67"/>
    </row>
    <row r="145" spans="1:33" ht="15">
      <c r="A145" s="65" t="s">
        <v>546</v>
      </c>
      <c r="B145" s="19" t="s">
        <v>114</v>
      </c>
      <c r="C145" s="41" t="s">
        <v>209</v>
      </c>
      <c r="D145" s="16" t="s">
        <v>527</v>
      </c>
      <c r="E145" s="41"/>
      <c r="F145" s="41" t="s">
        <v>33</v>
      </c>
      <c r="G145" s="41" t="s">
        <v>34</v>
      </c>
      <c r="H145" s="48">
        <v>31608</v>
      </c>
      <c r="I145" s="12"/>
      <c r="J145" s="10">
        <v>12</v>
      </c>
      <c r="K145" s="54">
        <v>44165</v>
      </c>
      <c r="L145" s="54">
        <f ca="1">TODAY()</f>
        <v>44580</v>
      </c>
      <c r="M145" s="54">
        <f>K145</f>
        <v>44165</v>
      </c>
      <c r="N145" s="54">
        <f>K145+1461</f>
        <v>45626</v>
      </c>
      <c r="O145" s="59">
        <f ca="1">DAYS360(L145,N145)</f>
        <v>1031</v>
      </c>
      <c r="P145" s="39" t="s">
        <v>531</v>
      </c>
      <c r="Q145" s="39"/>
      <c r="R145" s="48">
        <f>SUM(K145)</f>
        <v>44165</v>
      </c>
      <c r="S145" s="48">
        <f>K145</f>
        <v>44165</v>
      </c>
      <c r="T145" s="16"/>
      <c r="U145" s="16"/>
      <c r="V145" s="16"/>
      <c r="W145" s="16"/>
      <c r="X145" s="16"/>
      <c r="Y145" s="19"/>
      <c r="Z145" s="19"/>
      <c r="AA145" s="19"/>
      <c r="AB145" s="16" t="s">
        <v>552</v>
      </c>
      <c r="AC145" s="19"/>
      <c r="AD145" s="19"/>
      <c r="AE145" s="16"/>
      <c r="AF145" s="67"/>
    </row>
    <row r="146" spans="1:33" ht="15">
      <c r="A146" s="65" t="s">
        <v>546</v>
      </c>
      <c r="B146" s="19" t="s">
        <v>114</v>
      </c>
      <c r="C146" s="41" t="s">
        <v>209</v>
      </c>
      <c r="D146" s="16" t="s">
        <v>527</v>
      </c>
      <c r="E146" s="41"/>
      <c r="F146" s="41" t="s">
        <v>30</v>
      </c>
      <c r="G146" s="41" t="s">
        <v>31</v>
      </c>
      <c r="H146" s="48">
        <v>23115</v>
      </c>
      <c r="I146" s="10"/>
      <c r="J146" s="10">
        <v>13</v>
      </c>
      <c r="K146" s="54">
        <v>44165</v>
      </c>
      <c r="L146" s="54">
        <f ca="1">TODAY()</f>
        <v>44580</v>
      </c>
      <c r="M146" s="54">
        <f>K146</f>
        <v>44165</v>
      </c>
      <c r="N146" s="54">
        <f>K146+1461</f>
        <v>45626</v>
      </c>
      <c r="O146" s="59">
        <f ca="1">DAYS360(L146,N146)</f>
        <v>1031</v>
      </c>
      <c r="P146" s="39" t="s">
        <v>531</v>
      </c>
      <c r="Q146" s="39"/>
      <c r="R146" s="48">
        <f>SUM(K146)</f>
        <v>44165</v>
      </c>
      <c r="S146" s="48">
        <f>K146</f>
        <v>44165</v>
      </c>
      <c r="T146" s="16"/>
      <c r="U146" s="16"/>
      <c r="V146" s="16"/>
      <c r="W146" s="16"/>
      <c r="X146" s="16"/>
      <c r="Y146" s="16"/>
      <c r="Z146" s="16"/>
      <c r="AA146" s="16"/>
      <c r="AB146" s="16" t="s">
        <v>552</v>
      </c>
      <c r="AC146" s="19"/>
      <c r="AD146" s="19"/>
      <c r="AE146" s="16"/>
      <c r="AF146" s="67"/>
    </row>
    <row r="147" spans="1:33" ht="15">
      <c r="A147" s="65" t="s">
        <v>546</v>
      </c>
      <c r="B147" s="19" t="s">
        <v>114</v>
      </c>
      <c r="C147" s="41" t="s">
        <v>209</v>
      </c>
      <c r="D147" s="16" t="s">
        <v>527</v>
      </c>
      <c r="E147" s="41"/>
      <c r="F147" s="41" t="s">
        <v>30</v>
      </c>
      <c r="G147" s="41" t="s">
        <v>32</v>
      </c>
      <c r="H147" s="48">
        <v>31837</v>
      </c>
      <c r="I147" s="12"/>
      <c r="J147" s="10">
        <v>14</v>
      </c>
      <c r="K147" s="54">
        <v>44165</v>
      </c>
      <c r="L147" s="54">
        <f ca="1">TODAY()</f>
        <v>44580</v>
      </c>
      <c r="M147" s="54">
        <f>K147</f>
        <v>44165</v>
      </c>
      <c r="N147" s="54">
        <f>K147+1461</f>
        <v>45626</v>
      </c>
      <c r="O147" s="59">
        <f ca="1">DAYS360(L147,N147)</f>
        <v>1031</v>
      </c>
      <c r="P147" s="39" t="s">
        <v>531</v>
      </c>
      <c r="Q147" s="39"/>
      <c r="R147" s="48">
        <f>SUM(K147)</f>
        <v>44165</v>
      </c>
      <c r="S147" s="48">
        <f>K147</f>
        <v>44165</v>
      </c>
      <c r="T147" s="16"/>
      <c r="U147" s="19"/>
      <c r="V147" s="16"/>
      <c r="W147" s="16"/>
      <c r="X147" s="16"/>
      <c r="Y147" s="16"/>
      <c r="Z147" s="16"/>
      <c r="AA147" s="16"/>
      <c r="AB147" s="16" t="s">
        <v>552</v>
      </c>
      <c r="AC147" s="16"/>
      <c r="AD147" s="16"/>
      <c r="AE147" s="16"/>
      <c r="AF147" s="67"/>
    </row>
    <row r="148" spans="1:33" ht="15">
      <c r="A148" s="65" t="s">
        <v>546</v>
      </c>
      <c r="B148" s="19" t="s">
        <v>114</v>
      </c>
      <c r="C148" s="14" t="s">
        <v>209</v>
      </c>
      <c r="D148" s="19" t="s">
        <v>527</v>
      </c>
      <c r="E148" s="18"/>
      <c r="F148" s="13" t="s">
        <v>33</v>
      </c>
      <c r="G148" s="13" t="s">
        <v>34</v>
      </c>
      <c r="H148" s="15">
        <v>31608</v>
      </c>
      <c r="I148" s="10"/>
      <c r="J148" s="14">
        <v>11</v>
      </c>
      <c r="K148" s="54">
        <v>43179</v>
      </c>
      <c r="L148" s="54">
        <f ca="1">TODAY()</f>
        <v>44580</v>
      </c>
      <c r="M148" s="54">
        <f>K148</f>
        <v>43179</v>
      </c>
      <c r="N148" s="54">
        <f>K148+1461</f>
        <v>44640</v>
      </c>
      <c r="O148" s="59">
        <f ca="1">DAYS360(L148,N148)</f>
        <v>61</v>
      </c>
      <c r="P148" s="39" t="s">
        <v>531</v>
      </c>
      <c r="Q148" s="39"/>
      <c r="R148" s="48">
        <f>SUM(K148)</f>
        <v>43179</v>
      </c>
      <c r="S148" s="48">
        <f>K148</f>
        <v>43179</v>
      </c>
      <c r="T148" s="16"/>
      <c r="U148" s="16"/>
      <c r="V148" s="16"/>
      <c r="W148" s="19"/>
      <c r="X148" s="16"/>
      <c r="Y148" s="16"/>
      <c r="Z148" s="19" t="s">
        <v>552</v>
      </c>
      <c r="AA148" s="19"/>
      <c r="AB148" s="19"/>
      <c r="AC148" s="19"/>
      <c r="AD148" s="19"/>
      <c r="AE148" s="16"/>
      <c r="AF148" s="67"/>
    </row>
    <row r="149" spans="1:33" ht="15">
      <c r="A149" s="65" t="s">
        <v>545</v>
      </c>
      <c r="B149" s="16" t="s">
        <v>114</v>
      </c>
      <c r="C149" s="10" t="s">
        <v>142</v>
      </c>
      <c r="D149" s="16" t="s">
        <v>527</v>
      </c>
      <c r="E149" s="10"/>
      <c r="F149" s="13" t="s">
        <v>143</v>
      </c>
      <c r="G149" s="14" t="s">
        <v>42</v>
      </c>
      <c r="H149" s="15">
        <v>30746</v>
      </c>
      <c r="I149" s="12"/>
      <c r="J149" s="10">
        <v>10</v>
      </c>
      <c r="K149" s="54">
        <v>41003</v>
      </c>
      <c r="L149" s="54">
        <f ca="1">TODAY()</f>
        <v>44580</v>
      </c>
      <c r="M149" s="54">
        <f>K149</f>
        <v>41003</v>
      </c>
      <c r="N149" s="54">
        <f>K149+1461</f>
        <v>42464</v>
      </c>
      <c r="O149" s="59">
        <f ca="1">DAYS360(L149,N149)</f>
        <v>-2085</v>
      </c>
      <c r="P149" s="39" t="s">
        <v>87</v>
      </c>
      <c r="Q149" s="39"/>
      <c r="R149" s="48">
        <f>SUM(K149)</f>
        <v>41003</v>
      </c>
      <c r="S149" s="48">
        <f>K149</f>
        <v>41003</v>
      </c>
      <c r="T149" s="16"/>
      <c r="U149" s="19" t="s">
        <v>87</v>
      </c>
      <c r="V149" s="16"/>
      <c r="W149" s="16"/>
      <c r="X149" s="19"/>
      <c r="Y149" s="19"/>
      <c r="Z149" s="19"/>
      <c r="AA149" s="19"/>
      <c r="AB149" s="19"/>
      <c r="AC149" s="19"/>
      <c r="AD149" s="19"/>
      <c r="AE149" s="16"/>
      <c r="AF149" s="55"/>
    </row>
    <row r="150" spans="1:33" ht="15">
      <c r="A150" s="65" t="s">
        <v>545</v>
      </c>
      <c r="B150" s="16" t="s">
        <v>114</v>
      </c>
      <c r="C150" s="10" t="s">
        <v>142</v>
      </c>
      <c r="D150" s="16" t="s">
        <v>527</v>
      </c>
      <c r="E150" s="10"/>
      <c r="F150" s="13" t="s">
        <v>95</v>
      </c>
      <c r="G150" s="14" t="s">
        <v>44</v>
      </c>
      <c r="H150" s="15">
        <v>30677</v>
      </c>
      <c r="I150" s="10"/>
      <c r="J150" s="10">
        <v>11</v>
      </c>
      <c r="K150" s="54">
        <v>41003</v>
      </c>
      <c r="L150" s="54">
        <f ca="1">TODAY()</f>
        <v>44580</v>
      </c>
      <c r="M150" s="54">
        <f>K150</f>
        <v>41003</v>
      </c>
      <c r="N150" s="54">
        <f>K150+1461</f>
        <v>42464</v>
      </c>
      <c r="O150" s="59">
        <f ca="1">DAYS360(L150,N150)</f>
        <v>-2085</v>
      </c>
      <c r="P150" s="39" t="s">
        <v>87</v>
      </c>
      <c r="Q150" s="39"/>
      <c r="R150" s="48">
        <f>SUM(K150)</f>
        <v>41003</v>
      </c>
      <c r="S150" s="48">
        <f>K150</f>
        <v>41003</v>
      </c>
      <c r="T150" s="16"/>
      <c r="U150" s="19" t="s">
        <v>87</v>
      </c>
      <c r="V150" s="16"/>
      <c r="W150" s="16"/>
      <c r="X150" s="16"/>
      <c r="Y150" s="19"/>
      <c r="Z150" s="19"/>
      <c r="AA150" s="19"/>
      <c r="AB150" s="19"/>
      <c r="AC150" s="19"/>
      <c r="AD150" s="19"/>
      <c r="AE150" s="16"/>
      <c r="AF150" s="55"/>
    </row>
    <row r="151" spans="1:33" ht="15">
      <c r="A151" s="65" t="s">
        <v>545</v>
      </c>
      <c r="B151" s="16" t="s">
        <v>114</v>
      </c>
      <c r="C151" s="10" t="s">
        <v>142</v>
      </c>
      <c r="D151" s="16" t="s">
        <v>527</v>
      </c>
      <c r="E151" s="18"/>
      <c r="F151" s="13" t="s">
        <v>145</v>
      </c>
      <c r="G151" s="14" t="s">
        <v>144</v>
      </c>
      <c r="H151" s="15">
        <v>19679</v>
      </c>
      <c r="I151" s="10"/>
      <c r="J151" s="10">
        <v>12</v>
      </c>
      <c r="K151" s="54">
        <v>41003</v>
      </c>
      <c r="L151" s="54">
        <f ca="1">TODAY()</f>
        <v>44580</v>
      </c>
      <c r="M151" s="54">
        <f>K151</f>
        <v>41003</v>
      </c>
      <c r="N151" s="54">
        <f>K151+1461</f>
        <v>42464</v>
      </c>
      <c r="O151" s="59">
        <f ca="1">DAYS360(L151,N151)</f>
        <v>-2085</v>
      </c>
      <c r="P151" s="39" t="s">
        <v>87</v>
      </c>
      <c r="Q151" s="39"/>
      <c r="R151" s="48">
        <f>SUM(K151)</f>
        <v>41003</v>
      </c>
      <c r="S151" s="48">
        <f>K151</f>
        <v>41003</v>
      </c>
      <c r="T151" s="16"/>
      <c r="U151" s="19" t="s">
        <v>87</v>
      </c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55"/>
    </row>
    <row r="152" spans="1:33" ht="15">
      <c r="A152" s="65" t="s">
        <v>545</v>
      </c>
      <c r="B152" s="19" t="s">
        <v>114</v>
      </c>
      <c r="C152" s="41" t="s">
        <v>142</v>
      </c>
      <c r="D152" s="16" t="s">
        <v>527</v>
      </c>
      <c r="E152" s="41"/>
      <c r="F152" s="41" t="s">
        <v>95</v>
      </c>
      <c r="G152" s="41" t="s">
        <v>44</v>
      </c>
      <c r="H152" s="48">
        <v>30677</v>
      </c>
      <c r="I152" s="12"/>
      <c r="J152" s="10">
        <v>15</v>
      </c>
      <c r="K152" s="54">
        <v>44165</v>
      </c>
      <c r="L152" s="54">
        <f ca="1">TODAY()</f>
        <v>44580</v>
      </c>
      <c r="M152" s="54">
        <f>K152</f>
        <v>44165</v>
      </c>
      <c r="N152" s="54">
        <f>K152+1461</f>
        <v>45626</v>
      </c>
      <c r="O152" s="59">
        <f ca="1">DAYS360(L152,N152)</f>
        <v>1031</v>
      </c>
      <c r="P152" s="39" t="s">
        <v>531</v>
      </c>
      <c r="Q152" s="39"/>
      <c r="R152" s="48">
        <f>SUM(K152)</f>
        <v>44165</v>
      </c>
      <c r="S152" s="48">
        <f>K152</f>
        <v>44165</v>
      </c>
      <c r="T152" s="16"/>
      <c r="U152" s="16"/>
      <c r="V152" s="16"/>
      <c r="W152" s="16"/>
      <c r="X152" s="16"/>
      <c r="Y152" s="16"/>
      <c r="Z152" s="16"/>
      <c r="AA152" s="16"/>
      <c r="AB152" s="16" t="s">
        <v>552</v>
      </c>
      <c r="AC152" s="16"/>
      <c r="AD152" s="16"/>
      <c r="AE152" s="16"/>
      <c r="AF152" s="55"/>
    </row>
    <row r="153" spans="1:33" ht="15">
      <c r="A153" s="65" t="s">
        <v>545</v>
      </c>
      <c r="B153" s="19" t="s">
        <v>114</v>
      </c>
      <c r="C153" s="41" t="s">
        <v>142</v>
      </c>
      <c r="D153" s="16" t="s">
        <v>527</v>
      </c>
      <c r="E153" s="41"/>
      <c r="F153" s="41" t="s">
        <v>143</v>
      </c>
      <c r="G153" s="41" t="s">
        <v>42</v>
      </c>
      <c r="H153" s="48">
        <v>30746</v>
      </c>
      <c r="I153" s="12"/>
      <c r="J153" s="10">
        <v>16</v>
      </c>
      <c r="K153" s="54">
        <v>44165</v>
      </c>
      <c r="L153" s="54">
        <f ca="1">TODAY()</f>
        <v>44580</v>
      </c>
      <c r="M153" s="54">
        <f>K153</f>
        <v>44165</v>
      </c>
      <c r="N153" s="54">
        <f>K153+1461</f>
        <v>45626</v>
      </c>
      <c r="O153" s="59">
        <f ca="1">DAYS360(L153,N153)</f>
        <v>1031</v>
      </c>
      <c r="P153" s="39" t="s">
        <v>531</v>
      </c>
      <c r="Q153" s="39"/>
      <c r="R153" s="48">
        <f>SUM(K153)</f>
        <v>44165</v>
      </c>
      <c r="S153" s="48">
        <f>K153</f>
        <v>44165</v>
      </c>
      <c r="T153" s="16"/>
      <c r="U153" s="16"/>
      <c r="V153" s="19"/>
      <c r="W153" s="16"/>
      <c r="X153" s="16"/>
      <c r="Y153" s="16"/>
      <c r="Z153" s="16"/>
      <c r="AA153" s="16"/>
      <c r="AB153" s="16" t="s">
        <v>552</v>
      </c>
      <c r="AC153" s="16"/>
      <c r="AD153" s="16"/>
      <c r="AE153" s="16"/>
      <c r="AF153" s="67"/>
    </row>
    <row r="154" spans="1:33" ht="15">
      <c r="A154" s="65" t="s">
        <v>545</v>
      </c>
      <c r="B154" s="19" t="s">
        <v>114</v>
      </c>
      <c r="C154" s="14" t="s">
        <v>142</v>
      </c>
      <c r="D154" s="39" t="s">
        <v>527</v>
      </c>
      <c r="E154" s="10"/>
      <c r="F154" s="13" t="s">
        <v>95</v>
      </c>
      <c r="G154" s="13" t="s">
        <v>44</v>
      </c>
      <c r="H154" s="15">
        <v>30677</v>
      </c>
      <c r="I154" s="14"/>
      <c r="J154" s="14">
        <v>4</v>
      </c>
      <c r="K154" s="54">
        <v>42072</v>
      </c>
      <c r="L154" s="54">
        <f ca="1">TODAY()</f>
        <v>44580</v>
      </c>
      <c r="M154" s="54">
        <f>K154</f>
        <v>42072</v>
      </c>
      <c r="N154" s="54">
        <f>K154+1461</f>
        <v>43533</v>
      </c>
      <c r="O154" s="59">
        <f ca="1">DAYS360(L154,N154)</f>
        <v>-1030</v>
      </c>
      <c r="P154" s="19" t="s">
        <v>9</v>
      </c>
      <c r="Q154" s="39"/>
      <c r="R154" s="48">
        <f>SUM(K154)</f>
        <v>42072</v>
      </c>
      <c r="S154" s="48">
        <f>K154</f>
        <v>42072</v>
      </c>
      <c r="T154" s="16"/>
      <c r="U154" s="16"/>
      <c r="V154" s="16"/>
      <c r="W154" s="16" t="s">
        <v>9</v>
      </c>
      <c r="X154" s="19"/>
      <c r="Y154" s="16"/>
      <c r="Z154" s="16"/>
      <c r="AA154" s="16"/>
      <c r="AB154" s="16"/>
      <c r="AC154" s="16"/>
      <c r="AD154" s="16"/>
      <c r="AE154" s="16"/>
      <c r="AF154" s="55"/>
    </row>
    <row r="155" spans="1:33" ht="15">
      <c r="A155" s="65" t="s">
        <v>545</v>
      </c>
      <c r="B155" s="19" t="s">
        <v>114</v>
      </c>
      <c r="C155" s="14" t="s">
        <v>142</v>
      </c>
      <c r="D155" s="39" t="s">
        <v>527</v>
      </c>
      <c r="E155" s="10"/>
      <c r="F155" s="13" t="s">
        <v>540</v>
      </c>
      <c r="G155" s="13" t="s">
        <v>42</v>
      </c>
      <c r="H155" s="15">
        <v>30746</v>
      </c>
      <c r="I155" s="14"/>
      <c r="J155" s="10">
        <v>5</v>
      </c>
      <c r="K155" s="54">
        <v>42072</v>
      </c>
      <c r="L155" s="54">
        <f ca="1">TODAY()</f>
        <v>44580</v>
      </c>
      <c r="M155" s="54">
        <f>K155</f>
        <v>42072</v>
      </c>
      <c r="N155" s="54">
        <f>K155+1461</f>
        <v>43533</v>
      </c>
      <c r="O155" s="59">
        <f ca="1">DAYS360(L155,N155)</f>
        <v>-1030</v>
      </c>
      <c r="P155" s="19" t="s">
        <v>9</v>
      </c>
      <c r="Q155" s="39"/>
      <c r="R155" s="48">
        <f>SUM(K155)</f>
        <v>42072</v>
      </c>
      <c r="S155" s="48">
        <f>K155</f>
        <v>42072</v>
      </c>
      <c r="T155" s="16"/>
      <c r="U155" s="16"/>
      <c r="V155" s="16"/>
      <c r="W155" s="16" t="s">
        <v>9</v>
      </c>
      <c r="X155" s="16"/>
      <c r="Y155" s="16"/>
      <c r="Z155" s="16"/>
      <c r="AA155" s="16"/>
      <c r="AB155" s="16"/>
      <c r="AC155" s="16"/>
      <c r="AD155" s="16"/>
      <c r="AE155" s="16"/>
      <c r="AF155" s="55"/>
    </row>
    <row r="156" spans="1:33" ht="15">
      <c r="A156" s="64" t="s">
        <v>545</v>
      </c>
      <c r="B156" s="32" t="s">
        <v>114</v>
      </c>
      <c r="C156" s="33" t="s">
        <v>339</v>
      </c>
      <c r="D156" s="16" t="s">
        <v>527</v>
      </c>
      <c r="E156" s="18"/>
      <c r="F156" s="33" t="s">
        <v>52</v>
      </c>
      <c r="G156" s="33" t="s">
        <v>77</v>
      </c>
      <c r="H156" s="15">
        <v>26507</v>
      </c>
      <c r="I156" s="19"/>
      <c r="J156" s="10"/>
      <c r="K156" s="54">
        <v>41789</v>
      </c>
      <c r="L156" s="54">
        <f ca="1">TODAY()</f>
        <v>44580</v>
      </c>
      <c r="M156" s="54">
        <f>K156</f>
        <v>41789</v>
      </c>
      <c r="N156" s="54">
        <f>K156+1461</f>
        <v>43250</v>
      </c>
      <c r="O156" s="59">
        <f ca="1">DAYS360(L156,N156)</f>
        <v>-1309</v>
      </c>
      <c r="P156" s="19" t="s">
        <v>9</v>
      </c>
      <c r="Q156" s="39"/>
      <c r="R156" s="48">
        <f>SUM(K156)</f>
        <v>41789</v>
      </c>
      <c r="S156" s="48">
        <f>K156</f>
        <v>41789</v>
      </c>
      <c r="T156" s="16"/>
      <c r="U156" s="16"/>
      <c r="V156" s="19" t="s">
        <v>533</v>
      </c>
      <c r="W156" s="19"/>
      <c r="X156" s="19"/>
      <c r="Y156" s="16"/>
      <c r="Z156" s="19"/>
      <c r="AA156" s="19"/>
      <c r="AB156" s="19"/>
      <c r="AC156" s="19"/>
      <c r="AD156" s="19"/>
      <c r="AE156" s="16"/>
      <c r="AF156" s="55"/>
    </row>
    <row r="157" spans="1:33" ht="15">
      <c r="A157" s="65" t="s">
        <v>547</v>
      </c>
      <c r="B157" s="19" t="s">
        <v>114</v>
      </c>
      <c r="C157" s="14" t="s">
        <v>223</v>
      </c>
      <c r="D157" s="16" t="s">
        <v>527</v>
      </c>
      <c r="E157" s="10"/>
      <c r="F157" s="13" t="s">
        <v>42</v>
      </c>
      <c r="G157" s="14" t="s">
        <v>74</v>
      </c>
      <c r="H157" s="15">
        <v>27552</v>
      </c>
      <c r="I157" s="20"/>
      <c r="J157" s="10">
        <v>8</v>
      </c>
      <c r="K157" s="54">
        <v>41368</v>
      </c>
      <c r="L157" s="54">
        <f ca="1">TODAY()</f>
        <v>44580</v>
      </c>
      <c r="M157" s="54">
        <f>K157</f>
        <v>41368</v>
      </c>
      <c r="N157" s="54">
        <f>K157+1461</f>
        <v>42829</v>
      </c>
      <c r="O157" s="59">
        <f ca="1">DAYS360(L157,N157)</f>
        <v>-1725</v>
      </c>
      <c r="P157" s="39" t="s">
        <v>87</v>
      </c>
      <c r="Q157" s="39"/>
      <c r="R157" s="48">
        <f>SUM(K157)</f>
        <v>41368</v>
      </c>
      <c r="S157" s="48">
        <f>K157</f>
        <v>41368</v>
      </c>
      <c r="T157" s="16"/>
      <c r="U157" s="16"/>
      <c r="V157" s="19" t="s">
        <v>87</v>
      </c>
      <c r="W157" s="16"/>
      <c r="X157" s="16"/>
      <c r="Y157" s="19"/>
      <c r="Z157" s="19"/>
      <c r="AA157" s="19"/>
      <c r="AB157" s="19"/>
      <c r="AC157" s="19"/>
      <c r="AD157" s="19"/>
      <c r="AE157" s="16"/>
      <c r="AF157" s="67"/>
    </row>
    <row r="158" spans="1:33" ht="15">
      <c r="A158" s="65" t="s">
        <v>547</v>
      </c>
      <c r="B158" s="19" t="s">
        <v>114</v>
      </c>
      <c r="C158" s="14" t="s">
        <v>223</v>
      </c>
      <c r="D158" s="16" t="s">
        <v>527</v>
      </c>
      <c r="E158" s="10"/>
      <c r="F158" s="13" t="s">
        <v>35</v>
      </c>
      <c r="G158" s="14" t="s">
        <v>36</v>
      </c>
      <c r="H158" s="15">
        <v>27518</v>
      </c>
      <c r="I158" s="14"/>
      <c r="J158" s="10">
        <v>9</v>
      </c>
      <c r="K158" s="54">
        <v>41368</v>
      </c>
      <c r="L158" s="54">
        <f ca="1">TODAY()</f>
        <v>44580</v>
      </c>
      <c r="M158" s="54">
        <f>K158</f>
        <v>41368</v>
      </c>
      <c r="N158" s="54">
        <f>K158+1461</f>
        <v>42829</v>
      </c>
      <c r="O158" s="59">
        <f ca="1">DAYS360(L158,N158)</f>
        <v>-1725</v>
      </c>
      <c r="P158" s="39" t="s">
        <v>87</v>
      </c>
      <c r="Q158" s="39"/>
      <c r="R158" s="48">
        <f>SUM(K158)</f>
        <v>41368</v>
      </c>
      <c r="S158" s="48">
        <f>K158</f>
        <v>41368</v>
      </c>
      <c r="T158" s="16"/>
      <c r="U158" s="16"/>
      <c r="V158" s="19" t="s">
        <v>87</v>
      </c>
      <c r="W158" s="16"/>
      <c r="X158" s="16"/>
      <c r="Y158" s="19"/>
      <c r="Z158" s="19"/>
      <c r="AA158" s="19"/>
      <c r="AB158" s="19"/>
      <c r="AC158" s="19"/>
      <c r="AD158" s="19"/>
      <c r="AE158" s="16"/>
      <c r="AF158" s="67"/>
    </row>
    <row r="159" spans="1:33" ht="15">
      <c r="A159" s="65" t="s">
        <v>547</v>
      </c>
      <c r="B159" s="19" t="s">
        <v>114</v>
      </c>
      <c r="C159" s="33" t="s">
        <v>223</v>
      </c>
      <c r="D159" s="16" t="s">
        <v>527</v>
      </c>
      <c r="E159" s="10"/>
      <c r="F159" s="33" t="s">
        <v>35</v>
      </c>
      <c r="G159" s="33" t="s">
        <v>36</v>
      </c>
      <c r="H159" s="56">
        <v>27518</v>
      </c>
      <c r="I159" s="19"/>
      <c r="J159" s="14">
        <v>9</v>
      </c>
      <c r="K159" s="54">
        <v>44341</v>
      </c>
      <c r="L159" s="54">
        <f ca="1">TODAY()</f>
        <v>44580</v>
      </c>
      <c r="M159" s="54">
        <f>K159</f>
        <v>44341</v>
      </c>
      <c r="N159" s="54">
        <f>K159+1461</f>
        <v>45802</v>
      </c>
      <c r="O159" s="59">
        <f ca="1">DAYS360(L159,N159)</f>
        <v>1206</v>
      </c>
      <c r="P159" s="39" t="s">
        <v>531</v>
      </c>
      <c r="Q159" s="39"/>
      <c r="R159" s="48">
        <f>SUM(K159)</f>
        <v>44341</v>
      </c>
      <c r="S159" s="48">
        <f>K159</f>
        <v>44341</v>
      </c>
      <c r="T159" s="16"/>
      <c r="U159" s="16"/>
      <c r="V159" s="16"/>
      <c r="W159" s="16"/>
      <c r="X159" s="16"/>
      <c r="Y159" s="16"/>
      <c r="Z159" s="16"/>
      <c r="AA159" s="16"/>
      <c r="AB159" s="16"/>
      <c r="AC159" s="16" t="s">
        <v>552</v>
      </c>
      <c r="AD159" s="16"/>
      <c r="AE159" s="16"/>
      <c r="AF159" s="67"/>
    </row>
    <row r="160" spans="1:33" ht="15">
      <c r="A160" s="65" t="s">
        <v>547</v>
      </c>
      <c r="B160" s="19" t="s">
        <v>114</v>
      </c>
      <c r="C160" s="14" t="s">
        <v>223</v>
      </c>
      <c r="D160" s="16" t="s">
        <v>527</v>
      </c>
      <c r="E160" s="10"/>
      <c r="F160" s="13" t="s">
        <v>35</v>
      </c>
      <c r="G160" s="14" t="s">
        <v>36</v>
      </c>
      <c r="H160" s="15">
        <v>27518</v>
      </c>
      <c r="I160" s="14"/>
      <c r="J160" s="10">
        <v>8</v>
      </c>
      <c r="K160" s="54">
        <v>43609</v>
      </c>
      <c r="L160" s="54">
        <f ca="1">TODAY()</f>
        <v>44580</v>
      </c>
      <c r="M160" s="54">
        <f>K160</f>
        <v>43609</v>
      </c>
      <c r="N160" s="54">
        <f>K160+1461</f>
        <v>45070</v>
      </c>
      <c r="O160" s="59">
        <f ca="1">DAYS360(L160,N160)</f>
        <v>485</v>
      </c>
      <c r="P160" s="19" t="s">
        <v>9</v>
      </c>
      <c r="Q160" s="39"/>
      <c r="R160" s="48">
        <f>SUM(K160)</f>
        <v>43609</v>
      </c>
      <c r="S160" s="48">
        <f>K160</f>
        <v>43609</v>
      </c>
      <c r="T160" s="16"/>
      <c r="U160" s="16"/>
      <c r="V160" s="16"/>
      <c r="W160" s="16"/>
      <c r="X160" s="16"/>
      <c r="Y160" s="16"/>
      <c r="Z160" s="16"/>
      <c r="AA160" s="16" t="s">
        <v>552</v>
      </c>
      <c r="AB160" s="19"/>
      <c r="AC160" s="19"/>
      <c r="AD160" s="19"/>
      <c r="AE160" s="16"/>
      <c r="AF160" s="55"/>
      <c r="AG160" s="3"/>
    </row>
    <row r="161" spans="1:33" ht="15">
      <c r="A161" s="65" t="s">
        <v>545</v>
      </c>
      <c r="B161" s="19" t="s">
        <v>114</v>
      </c>
      <c r="C161" s="14" t="s">
        <v>238</v>
      </c>
      <c r="D161" s="16" t="s">
        <v>527</v>
      </c>
      <c r="E161" s="18"/>
      <c r="F161" s="13" t="s">
        <v>239</v>
      </c>
      <c r="G161" s="14" t="s">
        <v>131</v>
      </c>
      <c r="H161" s="15">
        <v>25517</v>
      </c>
      <c r="I161" s="12"/>
      <c r="J161" s="10">
        <v>10</v>
      </c>
      <c r="K161" s="54">
        <v>41384</v>
      </c>
      <c r="L161" s="54">
        <f ca="1">TODAY()</f>
        <v>44580</v>
      </c>
      <c r="M161" s="54">
        <f>K161</f>
        <v>41384</v>
      </c>
      <c r="N161" s="54">
        <f>K161+1461</f>
        <v>42845</v>
      </c>
      <c r="O161" s="59">
        <f ca="1">DAYS360(L161,N161)</f>
        <v>-1709</v>
      </c>
      <c r="P161" s="39" t="s">
        <v>87</v>
      </c>
      <c r="Q161" s="39"/>
      <c r="R161" s="48">
        <f>SUM(K161)</f>
        <v>41384</v>
      </c>
      <c r="S161" s="48">
        <f>K161</f>
        <v>41384</v>
      </c>
      <c r="T161" s="16"/>
      <c r="U161" s="16"/>
      <c r="V161" s="19" t="s">
        <v>87</v>
      </c>
      <c r="W161" s="16"/>
      <c r="X161" s="16"/>
      <c r="Y161" s="19"/>
      <c r="Z161" s="19"/>
      <c r="AA161" s="19"/>
      <c r="AB161" s="19"/>
      <c r="AC161" s="19"/>
      <c r="AD161" s="19"/>
      <c r="AE161" s="16"/>
      <c r="AF161" s="67"/>
    </row>
    <row r="162" spans="1:33" ht="15">
      <c r="A162" s="65" t="s">
        <v>545</v>
      </c>
      <c r="B162" s="19" t="s">
        <v>114</v>
      </c>
      <c r="C162" s="14" t="s">
        <v>238</v>
      </c>
      <c r="D162" s="19" t="s">
        <v>527</v>
      </c>
      <c r="E162" s="18"/>
      <c r="F162" s="13" t="s">
        <v>239</v>
      </c>
      <c r="G162" s="13" t="s">
        <v>131</v>
      </c>
      <c r="H162" s="45" t="s">
        <v>458</v>
      </c>
      <c r="I162" s="12"/>
      <c r="J162" s="10">
        <v>12</v>
      </c>
      <c r="K162" s="54">
        <v>43164</v>
      </c>
      <c r="L162" s="54">
        <f ca="1">TODAY()</f>
        <v>44580</v>
      </c>
      <c r="M162" s="54">
        <f>K162</f>
        <v>43164</v>
      </c>
      <c r="N162" s="54">
        <f>K162+1461</f>
        <v>44625</v>
      </c>
      <c r="O162" s="59">
        <f ca="1">DAYS360(L162,N162)</f>
        <v>46</v>
      </c>
      <c r="P162" s="39" t="s">
        <v>531</v>
      </c>
      <c r="Q162" s="39"/>
      <c r="R162" s="48">
        <f>SUM(K162)</f>
        <v>43164</v>
      </c>
      <c r="S162" s="48">
        <f>K162</f>
        <v>43164</v>
      </c>
      <c r="T162" s="16"/>
      <c r="U162" s="16"/>
      <c r="V162" s="19"/>
      <c r="W162" s="16"/>
      <c r="X162" s="19"/>
      <c r="Y162" s="19"/>
      <c r="Z162" s="19" t="s">
        <v>552</v>
      </c>
      <c r="AA162" s="16"/>
      <c r="AB162" s="19"/>
      <c r="AC162" s="19"/>
      <c r="AD162" s="19"/>
      <c r="AE162" s="77"/>
      <c r="AF162" s="55"/>
      <c r="AG162" s="5"/>
    </row>
    <row r="163" spans="1:33" ht="15">
      <c r="A163" s="64" t="s">
        <v>545</v>
      </c>
      <c r="B163" s="32" t="s">
        <v>114</v>
      </c>
      <c r="C163" s="14" t="s">
        <v>425</v>
      </c>
      <c r="D163" s="16" t="s">
        <v>527</v>
      </c>
      <c r="E163" s="10"/>
      <c r="F163" s="13" t="s">
        <v>426</v>
      </c>
      <c r="G163" s="14" t="s">
        <v>77</v>
      </c>
      <c r="H163" s="15">
        <v>34205</v>
      </c>
      <c r="I163" s="12"/>
      <c r="J163" s="10"/>
      <c r="K163" s="54">
        <v>42874</v>
      </c>
      <c r="L163" s="54">
        <f ca="1">TODAY()</f>
        <v>44580</v>
      </c>
      <c r="M163" s="54">
        <f>K163</f>
        <v>42874</v>
      </c>
      <c r="N163" s="54">
        <f>K163+1461</f>
        <v>44335</v>
      </c>
      <c r="O163" s="59">
        <f ca="1">DAYS360(L163,N163)</f>
        <v>-240</v>
      </c>
      <c r="P163" s="19" t="s">
        <v>9</v>
      </c>
      <c r="Q163" s="39"/>
      <c r="R163" s="48">
        <f>SUM(K163)</f>
        <v>42874</v>
      </c>
      <c r="S163" s="48">
        <f>K163</f>
        <v>42874</v>
      </c>
      <c r="T163" s="16"/>
      <c r="U163" s="16"/>
      <c r="V163" s="16"/>
      <c r="W163" s="19"/>
      <c r="X163" s="19"/>
      <c r="Y163" s="16" t="s">
        <v>552</v>
      </c>
      <c r="Z163" s="19"/>
      <c r="AA163" s="19"/>
      <c r="AB163" s="19"/>
      <c r="AC163" s="19"/>
      <c r="AD163" s="19"/>
      <c r="AE163" s="16"/>
      <c r="AF163" s="55"/>
    </row>
    <row r="164" spans="1:33" ht="15">
      <c r="A164" s="65" t="s">
        <v>547</v>
      </c>
      <c r="B164" s="19" t="s">
        <v>114</v>
      </c>
      <c r="C164" s="14" t="s">
        <v>451</v>
      </c>
      <c r="D164" s="16" t="s">
        <v>527</v>
      </c>
      <c r="E164" s="10"/>
      <c r="F164" s="13" t="s">
        <v>452</v>
      </c>
      <c r="G164" s="14" t="s">
        <v>34</v>
      </c>
      <c r="H164" s="15">
        <v>24609</v>
      </c>
      <c r="I164" s="22"/>
      <c r="J164" s="14"/>
      <c r="K164" s="54">
        <v>43210</v>
      </c>
      <c r="L164" s="54">
        <f ca="1">TODAY()</f>
        <v>44580</v>
      </c>
      <c r="M164" s="54">
        <f>K164</f>
        <v>43210</v>
      </c>
      <c r="N164" s="54">
        <f>K164+1461</f>
        <v>44671</v>
      </c>
      <c r="O164" s="59">
        <f ca="1">DAYS360(L164,N164)</f>
        <v>91</v>
      </c>
      <c r="P164" s="19" t="s">
        <v>9</v>
      </c>
      <c r="Q164" s="39"/>
      <c r="R164" s="48">
        <f>SUM(K164)</f>
        <v>43210</v>
      </c>
      <c r="S164" s="48">
        <f>K164</f>
        <v>43210</v>
      </c>
      <c r="T164" s="16"/>
      <c r="U164" s="16"/>
      <c r="V164" s="16"/>
      <c r="W164" s="16"/>
      <c r="X164" s="16"/>
      <c r="Y164" s="16"/>
      <c r="Z164" s="16" t="s">
        <v>552</v>
      </c>
      <c r="AA164" s="19"/>
      <c r="AB164" s="19"/>
      <c r="AC164" s="19"/>
      <c r="AD164" s="19"/>
      <c r="AE164" s="16"/>
      <c r="AF164" s="69"/>
      <c r="AG164" s="25"/>
    </row>
    <row r="165" spans="1:33" ht="15">
      <c r="A165" s="65" t="s">
        <v>547</v>
      </c>
      <c r="B165" s="32" t="s">
        <v>114</v>
      </c>
      <c r="C165" s="34" t="s">
        <v>451</v>
      </c>
      <c r="D165" s="16" t="s">
        <v>527</v>
      </c>
      <c r="E165" s="18"/>
      <c r="F165" s="34" t="s">
        <v>353</v>
      </c>
      <c r="G165" s="34" t="s">
        <v>68</v>
      </c>
      <c r="H165" s="15">
        <v>29911</v>
      </c>
      <c r="I165" s="19"/>
      <c r="J165" s="14"/>
      <c r="K165" s="54">
        <v>42139</v>
      </c>
      <c r="L165" s="54">
        <f ca="1">TODAY()</f>
        <v>44580</v>
      </c>
      <c r="M165" s="54">
        <f>K165</f>
        <v>42139</v>
      </c>
      <c r="N165" s="54">
        <f>K165+1461</f>
        <v>43600</v>
      </c>
      <c r="O165" s="59">
        <f ca="1">DAYS360(L165,N165)</f>
        <v>-964</v>
      </c>
      <c r="P165" s="19" t="s">
        <v>9</v>
      </c>
      <c r="Q165" s="39"/>
      <c r="R165" s="48">
        <f>SUM(K165)</f>
        <v>42139</v>
      </c>
      <c r="S165" s="48">
        <f>K165</f>
        <v>42139</v>
      </c>
      <c r="T165" s="16"/>
      <c r="U165" s="16"/>
      <c r="V165" s="16"/>
      <c r="W165" s="19" t="s">
        <v>533</v>
      </c>
      <c r="X165" s="16"/>
      <c r="Y165" s="16"/>
      <c r="Z165" s="16"/>
      <c r="AA165" s="16"/>
      <c r="AB165" s="16"/>
      <c r="AC165" s="16"/>
      <c r="AD165" s="16"/>
      <c r="AE165" s="16"/>
      <c r="AF165" s="78"/>
      <c r="AG165" s="25"/>
    </row>
    <row r="166" spans="1:33" ht="15">
      <c r="A166" s="65" t="s">
        <v>547</v>
      </c>
      <c r="B166" s="19" t="s">
        <v>114</v>
      </c>
      <c r="C166" s="41" t="s">
        <v>451</v>
      </c>
      <c r="D166" s="16" t="s">
        <v>527</v>
      </c>
      <c r="E166" s="41"/>
      <c r="F166" s="41" t="s">
        <v>512</v>
      </c>
      <c r="G166" s="41" t="s">
        <v>68</v>
      </c>
      <c r="H166" s="48">
        <v>29911</v>
      </c>
      <c r="I166" s="12"/>
      <c r="J166" s="14">
        <v>8</v>
      </c>
      <c r="K166" s="54">
        <v>44082</v>
      </c>
      <c r="L166" s="54">
        <f ca="1">TODAY()</f>
        <v>44580</v>
      </c>
      <c r="M166" s="54">
        <f>K166</f>
        <v>44082</v>
      </c>
      <c r="N166" s="54">
        <f>K166+1461</f>
        <v>45543</v>
      </c>
      <c r="O166" s="59">
        <f ca="1">DAYS360(L166,N166)</f>
        <v>949</v>
      </c>
      <c r="P166" s="39" t="s">
        <v>531</v>
      </c>
      <c r="Q166" s="39"/>
      <c r="R166" s="48">
        <f>SUM(K166)</f>
        <v>44082</v>
      </c>
      <c r="S166" s="48">
        <f>K166</f>
        <v>44082</v>
      </c>
      <c r="T166" s="16"/>
      <c r="U166" s="16"/>
      <c r="V166" s="16"/>
      <c r="W166" s="16"/>
      <c r="X166" s="16"/>
      <c r="Y166" s="16"/>
      <c r="Z166" s="16"/>
      <c r="AA166" s="16"/>
      <c r="AB166" s="19" t="s">
        <v>552</v>
      </c>
      <c r="AC166" s="19"/>
      <c r="AD166" s="19"/>
      <c r="AE166" s="16"/>
      <c r="AF166" s="78"/>
      <c r="AG166" s="25"/>
    </row>
    <row r="167" spans="1:33" ht="15">
      <c r="A167" s="65" t="s">
        <v>547</v>
      </c>
      <c r="B167" s="16" t="s">
        <v>114</v>
      </c>
      <c r="C167" s="14" t="s">
        <v>124</v>
      </c>
      <c r="D167" s="16" t="s">
        <v>527</v>
      </c>
      <c r="E167" s="10"/>
      <c r="F167" s="13" t="s">
        <v>96</v>
      </c>
      <c r="G167" s="14" t="s">
        <v>55</v>
      </c>
      <c r="H167" s="15"/>
      <c r="I167" s="12"/>
      <c r="J167" s="10">
        <v>3</v>
      </c>
      <c r="K167" s="54">
        <v>40807</v>
      </c>
      <c r="L167" s="54">
        <f ca="1">TODAY()</f>
        <v>44580</v>
      </c>
      <c r="M167" s="54">
        <f>K167</f>
        <v>40807</v>
      </c>
      <c r="N167" s="54">
        <f>K167+1461</f>
        <v>42268</v>
      </c>
      <c r="O167" s="59">
        <f ca="1">DAYS360(L167,N167)</f>
        <v>-2278</v>
      </c>
      <c r="P167" s="39" t="s">
        <v>87</v>
      </c>
      <c r="Q167" s="39"/>
      <c r="R167" s="48">
        <f>SUM(K167)</f>
        <v>40807</v>
      </c>
      <c r="S167" s="48">
        <f>K167</f>
        <v>40807</v>
      </c>
      <c r="T167" s="16" t="s">
        <v>87</v>
      </c>
      <c r="U167" s="16"/>
      <c r="V167" s="16"/>
      <c r="W167" s="16"/>
      <c r="X167" s="16"/>
      <c r="Y167" s="19"/>
      <c r="Z167" s="19"/>
      <c r="AA167" s="16"/>
      <c r="AB167" s="16"/>
      <c r="AC167" s="16"/>
      <c r="AD167" s="16"/>
      <c r="AE167" s="16"/>
      <c r="AF167" s="78"/>
      <c r="AG167" s="25"/>
    </row>
    <row r="168" spans="1:33" ht="15">
      <c r="A168" s="65" t="s">
        <v>547</v>
      </c>
      <c r="B168" s="19" t="s">
        <v>114</v>
      </c>
      <c r="C168" s="10" t="s">
        <v>177</v>
      </c>
      <c r="D168" s="16" t="s">
        <v>527</v>
      </c>
      <c r="E168" s="18"/>
      <c r="F168" s="13" t="s">
        <v>178</v>
      </c>
      <c r="G168" s="14" t="s">
        <v>171</v>
      </c>
      <c r="H168" s="15">
        <v>31005</v>
      </c>
      <c r="I168" s="10"/>
      <c r="J168" s="10">
        <v>13</v>
      </c>
      <c r="K168" s="54">
        <v>41017</v>
      </c>
      <c r="L168" s="54">
        <f ca="1">TODAY()</f>
        <v>44580</v>
      </c>
      <c r="M168" s="54">
        <f>K168</f>
        <v>41017</v>
      </c>
      <c r="N168" s="54">
        <f>K168+1461</f>
        <v>42478</v>
      </c>
      <c r="O168" s="59">
        <f ca="1">DAYS360(L168,N168)</f>
        <v>-2071</v>
      </c>
      <c r="P168" s="39" t="s">
        <v>87</v>
      </c>
      <c r="Q168" s="39"/>
      <c r="R168" s="48">
        <f>SUM(K168)</f>
        <v>41017</v>
      </c>
      <c r="S168" s="48">
        <f>K168</f>
        <v>41017</v>
      </c>
      <c r="T168" s="19"/>
      <c r="U168" s="19" t="s">
        <v>87</v>
      </c>
      <c r="V168" s="16"/>
      <c r="W168" s="16"/>
      <c r="X168" s="16"/>
      <c r="Y168" s="19"/>
      <c r="Z168" s="19"/>
      <c r="AA168" s="19"/>
      <c r="AB168" s="19"/>
      <c r="AC168" s="19"/>
      <c r="AD168" s="19"/>
      <c r="AE168" s="16"/>
      <c r="AF168" s="69"/>
      <c r="AG168" s="25"/>
    </row>
    <row r="169" spans="1:33" ht="15">
      <c r="A169" s="65" t="s">
        <v>547</v>
      </c>
      <c r="B169" s="19" t="s">
        <v>114</v>
      </c>
      <c r="C169" s="14" t="s">
        <v>177</v>
      </c>
      <c r="D169" s="39" t="s">
        <v>527</v>
      </c>
      <c r="E169" s="18"/>
      <c r="F169" s="13" t="s">
        <v>517</v>
      </c>
      <c r="G169" s="13" t="s">
        <v>42</v>
      </c>
      <c r="H169" s="15">
        <v>30497</v>
      </c>
      <c r="I169" s="12"/>
      <c r="J169" s="14">
        <v>6</v>
      </c>
      <c r="K169" s="54">
        <v>42074</v>
      </c>
      <c r="L169" s="54">
        <f ca="1">TODAY()</f>
        <v>44580</v>
      </c>
      <c r="M169" s="54">
        <f>K169</f>
        <v>42074</v>
      </c>
      <c r="N169" s="54">
        <f>K169+1461</f>
        <v>43535</v>
      </c>
      <c r="O169" s="59">
        <f ca="1">DAYS360(L169,N169)</f>
        <v>-1028</v>
      </c>
      <c r="P169" s="19" t="s">
        <v>9</v>
      </c>
      <c r="Q169" s="39"/>
      <c r="R169" s="48">
        <f>SUM(K169)</f>
        <v>42074</v>
      </c>
      <c r="S169" s="48">
        <f>K169</f>
        <v>42074</v>
      </c>
      <c r="T169" s="16"/>
      <c r="U169" s="16"/>
      <c r="V169" s="16"/>
      <c r="W169" s="16" t="s">
        <v>9</v>
      </c>
      <c r="X169" s="16"/>
      <c r="Y169" s="16"/>
      <c r="Z169" s="16"/>
      <c r="AA169" s="16"/>
      <c r="AB169" s="16"/>
      <c r="AC169" s="16"/>
      <c r="AD169" s="16"/>
      <c r="AE169" s="16"/>
      <c r="AF169" s="69"/>
      <c r="AG169" s="25"/>
    </row>
    <row r="170" spans="1:33" ht="15">
      <c r="A170" s="65" t="s">
        <v>547</v>
      </c>
      <c r="B170" s="16" t="s">
        <v>114</v>
      </c>
      <c r="C170" s="10" t="s">
        <v>177</v>
      </c>
      <c r="D170" s="19" t="s">
        <v>527</v>
      </c>
      <c r="E170" s="18"/>
      <c r="F170" s="17" t="s">
        <v>178</v>
      </c>
      <c r="G170" s="17" t="s">
        <v>171</v>
      </c>
      <c r="H170" s="15">
        <v>31005</v>
      </c>
      <c r="I170" s="12"/>
      <c r="J170" s="14">
        <v>5</v>
      </c>
      <c r="K170" s="54">
        <v>42808</v>
      </c>
      <c r="L170" s="54">
        <f ca="1">TODAY()</f>
        <v>44580</v>
      </c>
      <c r="M170" s="54">
        <f>K170</f>
        <v>42808</v>
      </c>
      <c r="N170" s="54">
        <f>K170+1461</f>
        <v>44269</v>
      </c>
      <c r="O170" s="59">
        <f ca="1">DAYS360(L170,N170)</f>
        <v>-305</v>
      </c>
      <c r="P170" s="19" t="s">
        <v>9</v>
      </c>
      <c r="Q170" s="39"/>
      <c r="R170" s="48">
        <f>SUM(K170)</f>
        <v>42808</v>
      </c>
      <c r="S170" s="48">
        <f>K170</f>
        <v>42808</v>
      </c>
      <c r="T170" s="16"/>
      <c r="U170" s="16"/>
      <c r="V170" s="19"/>
      <c r="W170" s="16"/>
      <c r="X170" s="16"/>
      <c r="Y170" s="19" t="s">
        <v>552</v>
      </c>
      <c r="Z170" s="16"/>
      <c r="AA170" s="16"/>
      <c r="AB170" s="16"/>
      <c r="AC170" s="16"/>
      <c r="AD170" s="16"/>
      <c r="AE170" s="16"/>
      <c r="AF170" s="78"/>
      <c r="AG170" s="25"/>
    </row>
    <row r="171" spans="1:33" ht="15">
      <c r="A171" s="65"/>
      <c r="B171" s="19" t="s">
        <v>114</v>
      </c>
      <c r="C171" s="14" t="s">
        <v>227</v>
      </c>
      <c r="D171" s="16" t="s">
        <v>527</v>
      </c>
      <c r="E171" s="18"/>
      <c r="F171" s="13" t="s">
        <v>228</v>
      </c>
      <c r="G171" s="14" t="s">
        <v>171</v>
      </c>
      <c r="H171" s="15">
        <v>26780</v>
      </c>
      <c r="I171" s="12"/>
      <c r="J171" s="10">
        <v>11</v>
      </c>
      <c r="K171" s="54">
        <v>41368</v>
      </c>
      <c r="L171" s="54">
        <f ca="1">TODAY()</f>
        <v>44580</v>
      </c>
      <c r="M171" s="54">
        <f>K171</f>
        <v>41368</v>
      </c>
      <c r="N171" s="54">
        <f>K171+1461</f>
        <v>42829</v>
      </c>
      <c r="O171" s="59">
        <f ca="1">DAYS360(L171,N171)</f>
        <v>-1725</v>
      </c>
      <c r="P171" s="39" t="s">
        <v>87</v>
      </c>
      <c r="Q171" s="39"/>
      <c r="R171" s="48">
        <f>SUM(K171)</f>
        <v>41368</v>
      </c>
      <c r="S171" s="48">
        <f>K171</f>
        <v>41368</v>
      </c>
      <c r="T171" s="16"/>
      <c r="U171" s="16"/>
      <c r="V171" s="19" t="s">
        <v>87</v>
      </c>
      <c r="W171" s="16"/>
      <c r="X171" s="16"/>
      <c r="Y171" s="19"/>
      <c r="Z171" s="19"/>
      <c r="AA171" s="19"/>
      <c r="AB171" s="19"/>
      <c r="AC171" s="19"/>
      <c r="AD171" s="19"/>
      <c r="AE171" s="16"/>
      <c r="AF171" s="69"/>
      <c r="AG171" s="80"/>
    </row>
    <row r="172" spans="1:33" ht="15">
      <c r="A172" s="2" t="s">
        <v>547</v>
      </c>
      <c r="B172" s="19" t="s">
        <v>114</v>
      </c>
      <c r="C172" s="41" t="s">
        <v>227</v>
      </c>
      <c r="D172" s="16" t="s">
        <v>527</v>
      </c>
      <c r="E172" s="41"/>
      <c r="F172" s="41" t="s">
        <v>457</v>
      </c>
      <c r="G172" s="41" t="s">
        <v>65</v>
      </c>
      <c r="H172" s="48">
        <v>26780</v>
      </c>
      <c r="I172" s="22"/>
      <c r="J172" s="10">
        <v>17</v>
      </c>
      <c r="K172" s="54">
        <v>44165</v>
      </c>
      <c r="L172" s="54">
        <f ca="1">TODAY()</f>
        <v>44580</v>
      </c>
      <c r="M172" s="54">
        <f>K172</f>
        <v>44165</v>
      </c>
      <c r="N172" s="54">
        <f>K172+1461</f>
        <v>45626</v>
      </c>
      <c r="O172" s="59">
        <f ca="1">DAYS360(L172,N172)</f>
        <v>1031</v>
      </c>
      <c r="P172" s="39" t="s">
        <v>531</v>
      </c>
      <c r="Q172" s="39"/>
      <c r="R172" s="48">
        <f>SUM(K172)</f>
        <v>44165</v>
      </c>
      <c r="S172" s="48">
        <f>K172</f>
        <v>44165</v>
      </c>
      <c r="T172" s="16"/>
      <c r="U172" s="16"/>
      <c r="V172" s="16"/>
      <c r="W172" s="16"/>
      <c r="X172" s="16"/>
      <c r="Y172" s="16"/>
      <c r="Z172" s="16"/>
      <c r="AA172" s="16"/>
      <c r="AB172" s="16" t="s">
        <v>552</v>
      </c>
      <c r="AC172" s="16"/>
      <c r="AD172" s="16"/>
      <c r="AE172" s="16"/>
      <c r="AF172" s="79"/>
    </row>
    <row r="173" spans="1:33" ht="15">
      <c r="A173" s="2" t="s">
        <v>547</v>
      </c>
      <c r="B173" s="19" t="s">
        <v>114</v>
      </c>
      <c r="C173" s="14" t="s">
        <v>227</v>
      </c>
      <c r="D173" s="19" t="s">
        <v>527</v>
      </c>
      <c r="E173" s="18"/>
      <c r="F173" s="13" t="s">
        <v>457</v>
      </c>
      <c r="G173" s="13" t="s">
        <v>171</v>
      </c>
      <c r="H173" s="15">
        <v>26780</v>
      </c>
      <c r="I173" s="10"/>
      <c r="J173" s="14">
        <v>13</v>
      </c>
      <c r="K173" s="54">
        <v>43164</v>
      </c>
      <c r="L173" s="54">
        <f ca="1">TODAY()</f>
        <v>44580</v>
      </c>
      <c r="M173" s="54">
        <f>K173</f>
        <v>43164</v>
      </c>
      <c r="N173" s="54">
        <f>K173+1461</f>
        <v>44625</v>
      </c>
      <c r="O173" s="59">
        <f ca="1">DAYS360(L173,N173)</f>
        <v>46</v>
      </c>
      <c r="P173" s="39" t="s">
        <v>531</v>
      </c>
      <c r="Q173" s="39"/>
      <c r="R173" s="48">
        <f>SUM(K173)</f>
        <v>43164</v>
      </c>
      <c r="S173" s="48">
        <f>K173</f>
        <v>43164</v>
      </c>
      <c r="T173" s="16"/>
      <c r="U173" s="16"/>
      <c r="V173" s="16"/>
      <c r="W173" s="16"/>
      <c r="X173" s="19"/>
      <c r="Y173" s="19"/>
      <c r="Z173" s="19" t="s">
        <v>552</v>
      </c>
      <c r="AA173" s="19"/>
      <c r="AB173" s="19"/>
      <c r="AC173" s="19"/>
      <c r="AD173" s="19"/>
      <c r="AE173" s="16"/>
      <c r="AF173" s="23"/>
    </row>
    <row r="174" spans="1:33" ht="15">
      <c r="A174" s="2" t="s">
        <v>547</v>
      </c>
      <c r="B174" s="16" t="s">
        <v>114</v>
      </c>
      <c r="C174" s="14" t="s">
        <v>103</v>
      </c>
      <c r="D174" s="16" t="s">
        <v>527</v>
      </c>
      <c r="E174" s="18"/>
      <c r="F174" s="13" t="s">
        <v>104</v>
      </c>
      <c r="G174" s="14" t="s">
        <v>42</v>
      </c>
      <c r="H174" s="15"/>
      <c r="I174" s="22"/>
      <c r="J174" s="10">
        <v>4</v>
      </c>
      <c r="K174" s="54">
        <v>40807</v>
      </c>
      <c r="L174" s="54">
        <f ca="1">TODAY()</f>
        <v>44580</v>
      </c>
      <c r="M174" s="54">
        <f>K174</f>
        <v>40807</v>
      </c>
      <c r="N174" s="54">
        <f>K174+1461</f>
        <v>42268</v>
      </c>
      <c r="O174" s="59">
        <f ca="1">DAYS360(L174,N174)</f>
        <v>-2278</v>
      </c>
      <c r="P174" s="39" t="s">
        <v>87</v>
      </c>
      <c r="Q174" s="39"/>
      <c r="R174" s="48">
        <f>SUM(K174)</f>
        <v>40807</v>
      </c>
      <c r="S174" s="48">
        <f>K174</f>
        <v>40807</v>
      </c>
      <c r="T174" s="16" t="s">
        <v>87</v>
      </c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23"/>
    </row>
    <row r="175" spans="1:33" ht="15">
      <c r="A175" s="65" t="s">
        <v>547</v>
      </c>
      <c r="B175" s="16" t="s">
        <v>114</v>
      </c>
      <c r="C175" s="14" t="s">
        <v>103</v>
      </c>
      <c r="D175" s="16" t="s">
        <v>527</v>
      </c>
      <c r="E175" s="18"/>
      <c r="F175" s="13" t="s">
        <v>39</v>
      </c>
      <c r="G175" s="14" t="s">
        <v>40</v>
      </c>
      <c r="H175" s="15"/>
      <c r="I175" s="14"/>
      <c r="J175" s="10">
        <v>5</v>
      </c>
      <c r="K175" s="54">
        <v>40807</v>
      </c>
      <c r="L175" s="54">
        <f ca="1">TODAY()</f>
        <v>44580</v>
      </c>
      <c r="M175" s="54">
        <f>K175</f>
        <v>40807</v>
      </c>
      <c r="N175" s="54">
        <f>K175+1461</f>
        <v>42268</v>
      </c>
      <c r="O175" s="59">
        <f ca="1">DAYS360(L175,N175)</f>
        <v>-2278</v>
      </c>
      <c r="P175" s="39" t="s">
        <v>87</v>
      </c>
      <c r="Q175" s="39"/>
      <c r="R175" s="48">
        <f>SUM(K175)</f>
        <v>40807</v>
      </c>
      <c r="S175" s="48">
        <f>K175</f>
        <v>40807</v>
      </c>
      <c r="T175" s="16" t="s">
        <v>87</v>
      </c>
      <c r="U175" s="16"/>
      <c r="V175" s="16"/>
      <c r="W175" s="16"/>
      <c r="X175" s="16"/>
      <c r="Y175" s="16"/>
      <c r="Z175" s="16"/>
      <c r="AA175" s="19"/>
      <c r="AB175" s="19"/>
      <c r="AC175" s="19"/>
      <c r="AD175" s="19"/>
      <c r="AE175" s="16"/>
      <c r="AF175" s="78"/>
      <c r="AG175" s="25"/>
    </row>
    <row r="176" spans="1:33" ht="15">
      <c r="A176" s="65" t="s">
        <v>547</v>
      </c>
      <c r="B176" s="19" t="s">
        <v>114</v>
      </c>
      <c r="C176" s="10" t="s">
        <v>103</v>
      </c>
      <c r="D176" s="16" t="s">
        <v>527</v>
      </c>
      <c r="E176" s="18"/>
      <c r="F176" s="13" t="s">
        <v>39</v>
      </c>
      <c r="G176" s="14" t="s">
        <v>40</v>
      </c>
      <c r="H176" s="15">
        <v>23983</v>
      </c>
      <c r="I176" s="10"/>
      <c r="J176" s="10">
        <v>14</v>
      </c>
      <c r="K176" s="54">
        <v>41017</v>
      </c>
      <c r="L176" s="54">
        <f ca="1">TODAY()</f>
        <v>44580</v>
      </c>
      <c r="M176" s="54">
        <f>K176</f>
        <v>41017</v>
      </c>
      <c r="N176" s="54">
        <f>K176+1461</f>
        <v>42478</v>
      </c>
      <c r="O176" s="59">
        <f ca="1">DAYS360(L176,N176)</f>
        <v>-2071</v>
      </c>
      <c r="P176" s="39" t="s">
        <v>87</v>
      </c>
      <c r="Q176" s="39"/>
      <c r="R176" s="48">
        <f>SUM(K176)</f>
        <v>41017</v>
      </c>
      <c r="S176" s="48">
        <f>K176</f>
        <v>41017</v>
      </c>
      <c r="T176" s="19"/>
      <c r="U176" s="19" t="s">
        <v>87</v>
      </c>
      <c r="V176" s="16"/>
      <c r="W176" s="19"/>
      <c r="X176" s="16"/>
      <c r="Y176" s="19"/>
      <c r="Z176" s="19"/>
      <c r="AA176" s="19"/>
      <c r="AB176" s="19"/>
      <c r="AC176" s="19"/>
      <c r="AD176" s="19"/>
      <c r="AE176" s="16"/>
      <c r="AF176" s="69"/>
      <c r="AG176" s="25"/>
    </row>
    <row r="177" spans="1:33" ht="15" customHeight="1">
      <c r="A177" s="65" t="s">
        <v>547</v>
      </c>
      <c r="B177" s="19" t="s">
        <v>114</v>
      </c>
      <c r="C177" s="33" t="s">
        <v>103</v>
      </c>
      <c r="D177" s="16" t="s">
        <v>527</v>
      </c>
      <c r="E177" s="10"/>
      <c r="F177" s="33" t="s">
        <v>37</v>
      </c>
      <c r="G177" s="33" t="s">
        <v>38</v>
      </c>
      <c r="H177" s="56">
        <v>33707</v>
      </c>
      <c r="I177" s="19"/>
      <c r="J177" s="14">
        <v>11</v>
      </c>
      <c r="K177" s="54">
        <v>44341</v>
      </c>
      <c r="L177" s="54">
        <f ca="1">TODAY()</f>
        <v>44580</v>
      </c>
      <c r="M177" s="54">
        <f>K177</f>
        <v>44341</v>
      </c>
      <c r="N177" s="54">
        <f>K177+1461</f>
        <v>45802</v>
      </c>
      <c r="O177" s="59">
        <f ca="1">DAYS360(L177,N177)</f>
        <v>1206</v>
      </c>
      <c r="P177" s="39" t="s">
        <v>531</v>
      </c>
      <c r="Q177" s="39"/>
      <c r="R177" s="48">
        <f>SUM(K177)</f>
        <v>44341</v>
      </c>
      <c r="S177" s="48">
        <f>K177</f>
        <v>44341</v>
      </c>
      <c r="T177" s="16"/>
      <c r="U177" s="16"/>
      <c r="V177" s="16"/>
      <c r="W177" s="16"/>
      <c r="X177" s="16"/>
      <c r="Y177" s="16"/>
      <c r="Z177" s="16"/>
      <c r="AA177" s="16"/>
      <c r="AB177" s="19"/>
      <c r="AC177" s="16" t="s">
        <v>552</v>
      </c>
      <c r="AD177" s="16"/>
      <c r="AE177" s="16"/>
      <c r="AF177" s="67"/>
    </row>
    <row r="178" spans="1:33" ht="15" customHeight="1">
      <c r="A178" s="65" t="s">
        <v>547</v>
      </c>
      <c r="B178" s="19" t="s">
        <v>114</v>
      </c>
      <c r="C178" s="33" t="s">
        <v>103</v>
      </c>
      <c r="D178" s="16" t="s">
        <v>527</v>
      </c>
      <c r="E178" s="10"/>
      <c r="F178" s="33" t="s">
        <v>39</v>
      </c>
      <c r="G178" s="33" t="s">
        <v>40</v>
      </c>
      <c r="H178" s="56">
        <v>23983</v>
      </c>
      <c r="I178" s="19"/>
      <c r="J178" s="10">
        <v>12</v>
      </c>
      <c r="K178" s="54">
        <v>44341</v>
      </c>
      <c r="L178" s="54">
        <f ca="1">TODAY()</f>
        <v>44580</v>
      </c>
      <c r="M178" s="54">
        <f>K178</f>
        <v>44341</v>
      </c>
      <c r="N178" s="54">
        <f>K178+1461</f>
        <v>45802</v>
      </c>
      <c r="O178" s="59">
        <f ca="1">DAYS360(L178,N178)</f>
        <v>1206</v>
      </c>
      <c r="P178" s="39" t="s">
        <v>531</v>
      </c>
      <c r="Q178" s="39"/>
      <c r="R178" s="48">
        <f>SUM(K178)</f>
        <v>44341</v>
      </c>
      <c r="S178" s="48">
        <f>K178</f>
        <v>44341</v>
      </c>
      <c r="T178" s="16"/>
      <c r="U178" s="16"/>
      <c r="V178" s="16"/>
      <c r="W178" s="16"/>
      <c r="X178" s="19"/>
      <c r="Y178" s="19"/>
      <c r="Z178" s="19"/>
      <c r="AA178" s="19"/>
      <c r="AB178" s="19"/>
      <c r="AC178" s="16" t="s">
        <v>552</v>
      </c>
      <c r="AD178" s="16"/>
      <c r="AE178" s="16"/>
      <c r="AF178" s="67"/>
    </row>
    <row r="179" spans="1:33" ht="15" customHeight="1">
      <c r="A179" s="65" t="s">
        <v>547</v>
      </c>
      <c r="B179" s="19" t="s">
        <v>114</v>
      </c>
      <c r="C179" s="33" t="s">
        <v>103</v>
      </c>
      <c r="D179" s="16" t="s">
        <v>527</v>
      </c>
      <c r="E179" s="18"/>
      <c r="F179" s="33" t="s">
        <v>39</v>
      </c>
      <c r="G179" s="33" t="s">
        <v>40</v>
      </c>
      <c r="H179" s="56">
        <v>32346</v>
      </c>
      <c r="I179" s="19"/>
      <c r="J179" s="14">
        <v>13</v>
      </c>
      <c r="K179" s="54">
        <v>44341</v>
      </c>
      <c r="L179" s="54">
        <f ca="1">TODAY()</f>
        <v>44580</v>
      </c>
      <c r="M179" s="54">
        <f>K179</f>
        <v>44341</v>
      </c>
      <c r="N179" s="54">
        <f>K179+1461</f>
        <v>45802</v>
      </c>
      <c r="O179" s="59">
        <f ca="1">DAYS360(L179,N179)</f>
        <v>1206</v>
      </c>
      <c r="P179" s="39" t="s">
        <v>531</v>
      </c>
      <c r="Q179" s="39"/>
      <c r="R179" s="48">
        <f>SUM(K179)</f>
        <v>44341</v>
      </c>
      <c r="S179" s="48">
        <f>K179</f>
        <v>44341</v>
      </c>
      <c r="T179" s="16"/>
      <c r="U179" s="16"/>
      <c r="V179" s="16"/>
      <c r="W179" s="16"/>
      <c r="X179" s="19"/>
      <c r="Y179" s="19"/>
      <c r="Z179" s="19"/>
      <c r="AA179" s="19"/>
      <c r="AB179" s="19"/>
      <c r="AC179" s="16" t="s">
        <v>552</v>
      </c>
      <c r="AD179" s="16"/>
      <c r="AE179" s="16"/>
      <c r="AF179" s="55"/>
    </row>
    <row r="180" spans="1:33" ht="15" customHeight="1">
      <c r="A180" s="65" t="s">
        <v>547</v>
      </c>
      <c r="B180" s="19" t="s">
        <v>114</v>
      </c>
      <c r="C180" s="33" t="s">
        <v>103</v>
      </c>
      <c r="D180" s="16" t="s">
        <v>527</v>
      </c>
      <c r="E180" s="18"/>
      <c r="F180" s="34" t="s">
        <v>41</v>
      </c>
      <c r="G180" s="33" t="s">
        <v>42</v>
      </c>
      <c r="H180" s="56">
        <v>30416</v>
      </c>
      <c r="I180" s="19"/>
      <c r="J180" s="10">
        <v>14</v>
      </c>
      <c r="K180" s="54">
        <v>44341</v>
      </c>
      <c r="L180" s="54">
        <f ca="1">TODAY()</f>
        <v>44580</v>
      </c>
      <c r="M180" s="54">
        <f>K180</f>
        <v>44341</v>
      </c>
      <c r="N180" s="54">
        <f>K180+1461</f>
        <v>45802</v>
      </c>
      <c r="O180" s="59">
        <f ca="1">DAYS360(L180,N180)</f>
        <v>1206</v>
      </c>
      <c r="P180" s="39" t="s">
        <v>531</v>
      </c>
      <c r="Q180" s="39"/>
      <c r="R180" s="48">
        <f>SUM(K180)</f>
        <v>44341</v>
      </c>
      <c r="S180" s="48">
        <f>K180</f>
        <v>44341</v>
      </c>
      <c r="T180" s="16"/>
      <c r="U180" s="16"/>
      <c r="V180" s="16"/>
      <c r="W180" s="16"/>
      <c r="X180" s="19"/>
      <c r="Y180" s="19"/>
      <c r="Z180" s="19"/>
      <c r="AA180" s="19"/>
      <c r="AB180" s="19"/>
      <c r="AC180" s="16" t="s">
        <v>552</v>
      </c>
      <c r="AD180" s="16"/>
      <c r="AE180" s="16"/>
      <c r="AF180" s="67"/>
    </row>
    <row r="181" spans="1:33" ht="15" customHeight="1">
      <c r="A181" s="65" t="s">
        <v>547</v>
      </c>
      <c r="B181" s="19" t="s">
        <v>114</v>
      </c>
      <c r="C181" s="14" t="s">
        <v>103</v>
      </c>
      <c r="D181" s="19" t="s">
        <v>527</v>
      </c>
      <c r="E181" s="18"/>
      <c r="F181" s="13" t="s">
        <v>104</v>
      </c>
      <c r="G181" s="13" t="s">
        <v>42</v>
      </c>
      <c r="H181" s="15">
        <v>30416</v>
      </c>
      <c r="I181" s="22"/>
      <c r="J181" s="14">
        <v>13</v>
      </c>
      <c r="K181" s="54">
        <v>42439</v>
      </c>
      <c r="L181" s="54">
        <f ca="1">TODAY()</f>
        <v>44580</v>
      </c>
      <c r="M181" s="54">
        <f>K181</f>
        <v>42439</v>
      </c>
      <c r="N181" s="54">
        <f>K181+1461</f>
        <v>43900</v>
      </c>
      <c r="O181" s="59">
        <f ca="1">DAYS360(L181,N181)</f>
        <v>-669</v>
      </c>
      <c r="P181" s="19" t="s">
        <v>9</v>
      </c>
      <c r="Q181" s="39"/>
      <c r="R181" s="48">
        <f>SUM(K181)</f>
        <v>42439</v>
      </c>
      <c r="S181" s="48">
        <f>K181</f>
        <v>42439</v>
      </c>
      <c r="T181" s="16"/>
      <c r="U181" s="16"/>
      <c r="V181" s="16"/>
      <c r="W181" s="16"/>
      <c r="X181" s="19" t="s">
        <v>9</v>
      </c>
      <c r="Y181" s="19"/>
      <c r="Z181" s="19"/>
      <c r="AA181" s="19"/>
      <c r="AB181" s="19"/>
      <c r="AC181" s="19"/>
      <c r="AD181" s="19"/>
      <c r="AE181" s="16"/>
      <c r="AF181" s="55"/>
      <c r="AG181" s="3"/>
    </row>
    <row r="182" spans="1:33" ht="15" customHeight="1">
      <c r="A182" s="65" t="s">
        <v>547</v>
      </c>
      <c r="B182" s="19" t="s">
        <v>114</v>
      </c>
      <c r="C182" s="14" t="s">
        <v>103</v>
      </c>
      <c r="D182" s="19" t="s">
        <v>527</v>
      </c>
      <c r="E182" s="18"/>
      <c r="F182" s="13" t="s">
        <v>39</v>
      </c>
      <c r="G182" s="13" t="s">
        <v>40</v>
      </c>
      <c r="H182" s="15">
        <v>32346</v>
      </c>
      <c r="I182" s="12"/>
      <c r="J182" s="14">
        <v>14</v>
      </c>
      <c r="K182" s="54">
        <v>42439</v>
      </c>
      <c r="L182" s="54">
        <f ca="1">TODAY()</f>
        <v>44580</v>
      </c>
      <c r="M182" s="54">
        <f>K182</f>
        <v>42439</v>
      </c>
      <c r="N182" s="54">
        <f>K182+1461</f>
        <v>43900</v>
      </c>
      <c r="O182" s="59">
        <f ca="1">DAYS360(L182,N182)</f>
        <v>-669</v>
      </c>
      <c r="P182" s="19" t="s">
        <v>9</v>
      </c>
      <c r="Q182" s="39"/>
      <c r="R182" s="48">
        <f>SUM(K182)</f>
        <v>42439</v>
      </c>
      <c r="S182" s="48">
        <f>K182</f>
        <v>42439</v>
      </c>
      <c r="T182" s="16"/>
      <c r="U182" s="16"/>
      <c r="V182" s="16"/>
      <c r="W182" s="16"/>
      <c r="X182" s="19" t="s">
        <v>9</v>
      </c>
      <c r="Y182" s="16"/>
      <c r="Z182" s="16"/>
      <c r="AA182" s="16"/>
      <c r="AB182" s="16"/>
      <c r="AC182" s="16"/>
      <c r="AD182" s="16"/>
      <c r="AE182" s="16"/>
      <c r="AF182" s="55"/>
      <c r="AG182" s="3"/>
    </row>
    <row r="183" spans="1:33" ht="15" customHeight="1">
      <c r="A183" s="65" t="s">
        <v>547</v>
      </c>
      <c r="B183" s="16" t="s">
        <v>114</v>
      </c>
      <c r="C183" s="10" t="s">
        <v>103</v>
      </c>
      <c r="D183" s="19" t="s">
        <v>527</v>
      </c>
      <c r="E183" s="18"/>
      <c r="F183" s="13" t="s">
        <v>39</v>
      </c>
      <c r="G183" s="13" t="s">
        <v>40</v>
      </c>
      <c r="H183" s="15">
        <v>23983</v>
      </c>
      <c r="I183" s="14"/>
      <c r="J183" s="14">
        <v>6</v>
      </c>
      <c r="K183" s="54">
        <v>42802</v>
      </c>
      <c r="L183" s="54">
        <f ca="1">TODAY()</f>
        <v>44580</v>
      </c>
      <c r="M183" s="54">
        <f>K183</f>
        <v>42802</v>
      </c>
      <c r="N183" s="54">
        <f>K183+1461</f>
        <v>44263</v>
      </c>
      <c r="O183" s="59">
        <f ca="1">DAYS360(L183,N183)</f>
        <v>-311</v>
      </c>
      <c r="P183" s="19" t="s">
        <v>9</v>
      </c>
      <c r="Q183" s="39"/>
      <c r="R183" s="48">
        <f>SUM(K183)</f>
        <v>42802</v>
      </c>
      <c r="S183" s="48">
        <f>K183</f>
        <v>42802</v>
      </c>
      <c r="T183" s="16"/>
      <c r="U183" s="16"/>
      <c r="V183" s="16"/>
      <c r="W183" s="16"/>
      <c r="X183" s="16"/>
      <c r="Y183" s="19" t="s">
        <v>552</v>
      </c>
      <c r="Z183" s="19"/>
      <c r="AA183" s="19"/>
      <c r="AB183" s="19"/>
      <c r="AC183" s="19"/>
      <c r="AD183" s="19"/>
      <c r="AE183" s="16"/>
      <c r="AF183" s="67"/>
    </row>
    <row r="184" spans="1:33" ht="15" customHeight="1">
      <c r="A184" s="65" t="s">
        <v>545</v>
      </c>
      <c r="B184" s="19" t="s">
        <v>114</v>
      </c>
      <c r="C184" s="33" t="s">
        <v>515</v>
      </c>
      <c r="D184" s="16" t="s">
        <v>527</v>
      </c>
      <c r="E184" s="10"/>
      <c r="F184" s="33" t="s">
        <v>190</v>
      </c>
      <c r="G184" s="33" t="s">
        <v>32</v>
      </c>
      <c r="H184" s="56">
        <v>29331</v>
      </c>
      <c r="I184" s="19"/>
      <c r="J184" s="10">
        <v>10</v>
      </c>
      <c r="K184" s="54">
        <v>44341</v>
      </c>
      <c r="L184" s="54">
        <f ca="1">TODAY()</f>
        <v>44580</v>
      </c>
      <c r="M184" s="54">
        <f>K184</f>
        <v>44341</v>
      </c>
      <c r="N184" s="54">
        <f>K184+1461</f>
        <v>45802</v>
      </c>
      <c r="O184" s="59">
        <f ca="1">DAYS360(L184,N184)</f>
        <v>1206</v>
      </c>
      <c r="P184" s="39" t="s">
        <v>531</v>
      </c>
      <c r="Q184" s="39"/>
      <c r="R184" s="48">
        <f>SUM(K184)</f>
        <v>44341</v>
      </c>
      <c r="S184" s="48">
        <f>K184</f>
        <v>44341</v>
      </c>
      <c r="T184" s="16"/>
      <c r="U184" s="16"/>
      <c r="V184" s="16"/>
      <c r="W184" s="16"/>
      <c r="X184" s="16"/>
      <c r="Y184" s="16"/>
      <c r="Z184" s="16"/>
      <c r="AA184" s="16"/>
      <c r="AB184" s="19"/>
      <c r="AC184" s="16" t="s">
        <v>552</v>
      </c>
      <c r="AD184" s="16"/>
      <c r="AE184" s="16"/>
      <c r="AF184" s="67"/>
    </row>
    <row r="185" spans="1:33" ht="15" customHeight="1">
      <c r="A185" s="65" t="s">
        <v>546</v>
      </c>
      <c r="B185" s="19" t="s">
        <v>114</v>
      </c>
      <c r="C185" s="33" t="s">
        <v>514</v>
      </c>
      <c r="D185" s="16" t="s">
        <v>527</v>
      </c>
      <c r="E185" s="18"/>
      <c r="F185" s="33" t="s">
        <v>43</v>
      </c>
      <c r="G185" s="33" t="s">
        <v>44</v>
      </c>
      <c r="H185" s="56">
        <v>33571</v>
      </c>
      <c r="I185" s="19"/>
      <c r="J185" s="14">
        <v>15</v>
      </c>
      <c r="K185" s="54">
        <v>44341</v>
      </c>
      <c r="L185" s="54">
        <f ca="1">TODAY()</f>
        <v>44580</v>
      </c>
      <c r="M185" s="54">
        <f>K185</f>
        <v>44341</v>
      </c>
      <c r="N185" s="54">
        <f>K185+1461</f>
        <v>45802</v>
      </c>
      <c r="O185" s="59">
        <f ca="1">DAYS360(L185,N185)</f>
        <v>1206</v>
      </c>
      <c r="P185" s="39" t="s">
        <v>531</v>
      </c>
      <c r="Q185" s="39"/>
      <c r="R185" s="48">
        <f>SUM(K185)</f>
        <v>44341</v>
      </c>
      <c r="S185" s="48">
        <f>K185</f>
        <v>44341</v>
      </c>
      <c r="T185" s="16"/>
      <c r="U185" s="16"/>
      <c r="V185" s="16"/>
      <c r="W185" s="16"/>
      <c r="X185" s="19"/>
      <c r="Y185" s="19"/>
      <c r="Z185" s="16"/>
      <c r="AA185" s="16"/>
      <c r="AB185" s="16"/>
      <c r="AC185" s="16" t="s">
        <v>552</v>
      </c>
      <c r="AD185" s="16"/>
      <c r="AE185" s="16"/>
      <c r="AF185" s="67"/>
      <c r="AG185" s="2"/>
    </row>
    <row r="186" spans="1:33" ht="15" customHeight="1">
      <c r="A186" s="65" t="s">
        <v>546</v>
      </c>
      <c r="B186" s="19" t="s">
        <v>114</v>
      </c>
      <c r="C186" s="33" t="s">
        <v>514</v>
      </c>
      <c r="D186" s="16" t="s">
        <v>527</v>
      </c>
      <c r="E186" s="18"/>
      <c r="F186" s="33" t="s">
        <v>45</v>
      </c>
      <c r="G186" s="33" t="s">
        <v>36</v>
      </c>
      <c r="H186" s="56">
        <v>35954</v>
      </c>
      <c r="I186" s="19"/>
      <c r="J186" s="10">
        <v>16</v>
      </c>
      <c r="K186" s="54">
        <v>44341</v>
      </c>
      <c r="L186" s="54">
        <f ca="1">TODAY()</f>
        <v>44580</v>
      </c>
      <c r="M186" s="54">
        <f>K186</f>
        <v>44341</v>
      </c>
      <c r="N186" s="54">
        <f>K186+1461</f>
        <v>45802</v>
      </c>
      <c r="O186" s="59">
        <f ca="1">DAYS360(L186,N186)</f>
        <v>1206</v>
      </c>
      <c r="P186" s="39" t="s">
        <v>531</v>
      </c>
      <c r="Q186" s="39"/>
      <c r="R186" s="48">
        <f>SUM(K186)</f>
        <v>44341</v>
      </c>
      <c r="S186" s="48">
        <f>K186</f>
        <v>44341</v>
      </c>
      <c r="T186" s="16"/>
      <c r="U186" s="16"/>
      <c r="V186" s="16"/>
      <c r="W186" s="16"/>
      <c r="X186" s="19"/>
      <c r="Y186" s="19"/>
      <c r="Z186" s="16"/>
      <c r="AA186" s="16"/>
      <c r="AB186" s="16"/>
      <c r="AC186" s="16" t="s">
        <v>552</v>
      </c>
      <c r="AD186" s="16"/>
      <c r="AE186" s="16"/>
      <c r="AF186" s="55"/>
      <c r="AG186" s="2"/>
    </row>
    <row r="187" spans="1:33" ht="15" customHeight="1">
      <c r="A187" s="65" t="s">
        <v>546</v>
      </c>
      <c r="B187" s="19" t="s">
        <v>114</v>
      </c>
      <c r="C187" s="33" t="s">
        <v>514</v>
      </c>
      <c r="D187" s="16" t="s">
        <v>527</v>
      </c>
      <c r="E187" s="18"/>
      <c r="F187" s="33" t="s">
        <v>46</v>
      </c>
      <c r="G187" s="33" t="s">
        <v>47</v>
      </c>
      <c r="H187" s="56">
        <v>25526</v>
      </c>
      <c r="I187" s="19"/>
      <c r="J187" s="14">
        <v>17</v>
      </c>
      <c r="K187" s="54">
        <v>44341</v>
      </c>
      <c r="L187" s="54">
        <f ca="1">TODAY()</f>
        <v>44580</v>
      </c>
      <c r="M187" s="54">
        <f>K187</f>
        <v>44341</v>
      </c>
      <c r="N187" s="54">
        <f>K187+1461</f>
        <v>45802</v>
      </c>
      <c r="O187" s="59">
        <f ca="1">DAYS360(L187,N187)</f>
        <v>1206</v>
      </c>
      <c r="P187" s="39" t="s">
        <v>531</v>
      </c>
      <c r="Q187" s="39"/>
      <c r="R187" s="48">
        <f>SUM(K187)</f>
        <v>44341</v>
      </c>
      <c r="S187" s="48">
        <f>K187</f>
        <v>44341</v>
      </c>
      <c r="T187" s="16"/>
      <c r="U187" s="16"/>
      <c r="V187" s="16"/>
      <c r="W187" s="16"/>
      <c r="X187" s="19"/>
      <c r="Y187" s="19"/>
      <c r="Z187" s="19"/>
      <c r="AA187" s="19"/>
      <c r="AB187" s="19"/>
      <c r="AC187" s="16" t="s">
        <v>552</v>
      </c>
      <c r="AD187" s="16"/>
      <c r="AE187" s="16"/>
      <c r="AF187" s="67"/>
      <c r="AG187" s="3"/>
    </row>
    <row r="188" spans="1:33" ht="15" customHeight="1">
      <c r="A188" s="65" t="s">
        <v>545</v>
      </c>
      <c r="B188" s="16" t="s">
        <v>114</v>
      </c>
      <c r="C188" s="10" t="s">
        <v>146</v>
      </c>
      <c r="D188" s="16" t="s">
        <v>527</v>
      </c>
      <c r="E188" s="18"/>
      <c r="F188" s="13" t="s">
        <v>147</v>
      </c>
      <c r="G188" s="14" t="s">
        <v>100</v>
      </c>
      <c r="H188" s="15">
        <v>24727</v>
      </c>
      <c r="I188" s="10"/>
      <c r="J188" s="10">
        <v>15</v>
      </c>
      <c r="K188" s="54">
        <v>41003</v>
      </c>
      <c r="L188" s="54">
        <f ca="1">TODAY()</f>
        <v>44580</v>
      </c>
      <c r="M188" s="54">
        <f>K188</f>
        <v>41003</v>
      </c>
      <c r="N188" s="54">
        <f>K188+1461</f>
        <v>42464</v>
      </c>
      <c r="O188" s="59">
        <f ca="1">DAYS360(L188,N188)</f>
        <v>-2085</v>
      </c>
      <c r="P188" s="39" t="s">
        <v>87</v>
      </c>
      <c r="Q188" s="39"/>
      <c r="R188" s="48">
        <f>SUM(K188)</f>
        <v>41003</v>
      </c>
      <c r="S188" s="48">
        <f>K188</f>
        <v>41003</v>
      </c>
      <c r="T188" s="19"/>
      <c r="U188" s="19" t="s">
        <v>87</v>
      </c>
      <c r="V188" s="16"/>
      <c r="W188" s="19"/>
      <c r="X188" s="16"/>
      <c r="Y188" s="19"/>
      <c r="Z188" s="19"/>
      <c r="AA188" s="19"/>
      <c r="AB188" s="19"/>
      <c r="AC188" s="19"/>
      <c r="AD188" s="19"/>
      <c r="AE188" s="16"/>
      <c r="AF188" s="67"/>
    </row>
    <row r="189" spans="1:33" ht="15" customHeight="1">
      <c r="A189" s="65" t="s">
        <v>545</v>
      </c>
      <c r="B189" s="16" t="s">
        <v>114</v>
      </c>
      <c r="C189" s="10" t="s">
        <v>146</v>
      </c>
      <c r="D189" s="16" t="s">
        <v>527</v>
      </c>
      <c r="E189" s="18"/>
      <c r="F189" s="13" t="s">
        <v>150</v>
      </c>
      <c r="G189" s="14" t="s">
        <v>31</v>
      </c>
      <c r="H189" s="15">
        <v>27547</v>
      </c>
      <c r="I189" s="12"/>
      <c r="J189" s="10">
        <v>16</v>
      </c>
      <c r="K189" s="54">
        <v>41003</v>
      </c>
      <c r="L189" s="54">
        <f ca="1">TODAY()</f>
        <v>44580</v>
      </c>
      <c r="M189" s="54">
        <f>K189</f>
        <v>41003</v>
      </c>
      <c r="N189" s="54">
        <f>K189+1461</f>
        <v>42464</v>
      </c>
      <c r="O189" s="59">
        <f ca="1">DAYS360(L189,N189)</f>
        <v>-2085</v>
      </c>
      <c r="P189" s="39" t="s">
        <v>87</v>
      </c>
      <c r="Q189" s="39"/>
      <c r="R189" s="48">
        <f>SUM(K189)</f>
        <v>41003</v>
      </c>
      <c r="S189" s="48">
        <f>K189</f>
        <v>41003</v>
      </c>
      <c r="T189" s="16"/>
      <c r="U189" s="19" t="s">
        <v>87</v>
      </c>
      <c r="V189" s="16"/>
      <c r="W189" s="16"/>
      <c r="X189" s="16"/>
      <c r="Y189" s="19"/>
      <c r="Z189" s="19"/>
      <c r="AA189" s="16"/>
      <c r="AB189" s="16"/>
      <c r="AC189" s="16"/>
      <c r="AD189" s="16"/>
      <c r="AE189" s="16"/>
      <c r="AF189" s="67"/>
    </row>
    <row r="190" spans="1:33" ht="15" customHeight="1">
      <c r="A190" s="64" t="s">
        <v>545</v>
      </c>
      <c r="B190" s="32" t="s">
        <v>114</v>
      </c>
      <c r="C190" s="14" t="s">
        <v>385</v>
      </c>
      <c r="D190" s="16" t="s">
        <v>527</v>
      </c>
      <c r="E190" s="18"/>
      <c r="F190" s="13" t="s">
        <v>386</v>
      </c>
      <c r="G190" s="14" t="s">
        <v>131</v>
      </c>
      <c r="H190" s="15">
        <v>28534</v>
      </c>
      <c r="I190" s="19"/>
      <c r="J190" s="14"/>
      <c r="K190" s="54">
        <v>42475</v>
      </c>
      <c r="L190" s="54">
        <f ca="1">TODAY()</f>
        <v>44580</v>
      </c>
      <c r="M190" s="54">
        <f>K190</f>
        <v>42475</v>
      </c>
      <c r="N190" s="54">
        <f>K190+1461</f>
        <v>43936</v>
      </c>
      <c r="O190" s="59">
        <f ca="1">DAYS360(L190,N190)</f>
        <v>-634</v>
      </c>
      <c r="P190" s="19" t="s">
        <v>9</v>
      </c>
      <c r="Q190" s="39"/>
      <c r="R190" s="48">
        <f>SUM(K190)</f>
        <v>42475</v>
      </c>
      <c r="S190" s="48">
        <f>K190</f>
        <v>42475</v>
      </c>
      <c r="T190" s="16"/>
      <c r="U190" s="16"/>
      <c r="V190" s="16"/>
      <c r="W190" s="16"/>
      <c r="X190" s="19" t="s">
        <v>9</v>
      </c>
      <c r="Y190" s="16"/>
      <c r="Z190" s="16"/>
      <c r="AA190" s="16"/>
      <c r="AB190" s="16"/>
      <c r="AC190" s="16"/>
      <c r="AD190" s="16"/>
      <c r="AE190" s="16"/>
      <c r="AF190" s="67"/>
    </row>
    <row r="191" spans="1:33" ht="15" customHeight="1">
      <c r="A191" s="65" t="s">
        <v>545</v>
      </c>
      <c r="B191" s="16" t="s">
        <v>114</v>
      </c>
      <c r="C191" s="10" t="s">
        <v>154</v>
      </c>
      <c r="D191" s="16" t="s">
        <v>527</v>
      </c>
      <c r="E191" s="18"/>
      <c r="F191" s="13" t="s">
        <v>155</v>
      </c>
      <c r="G191" s="30" t="s">
        <v>32</v>
      </c>
      <c r="H191" s="45">
        <v>29982</v>
      </c>
      <c r="I191" s="10"/>
      <c r="J191" s="10">
        <v>17</v>
      </c>
      <c r="K191" s="54">
        <v>41003</v>
      </c>
      <c r="L191" s="54">
        <f ca="1">TODAY()</f>
        <v>44580</v>
      </c>
      <c r="M191" s="54">
        <f>K191</f>
        <v>41003</v>
      </c>
      <c r="N191" s="54">
        <f>K191+1461</f>
        <v>42464</v>
      </c>
      <c r="O191" s="59">
        <f ca="1">DAYS360(L191,N191)</f>
        <v>-2085</v>
      </c>
      <c r="P191" s="39" t="s">
        <v>87</v>
      </c>
      <c r="Q191" s="39"/>
      <c r="R191" s="48">
        <f>SUM(K191)</f>
        <v>41003</v>
      </c>
      <c r="S191" s="48">
        <f>K191</f>
        <v>41003</v>
      </c>
      <c r="T191" s="16"/>
      <c r="U191" s="19" t="s">
        <v>87</v>
      </c>
      <c r="V191" s="16"/>
      <c r="W191" s="16"/>
      <c r="X191" s="16"/>
      <c r="Y191" s="19"/>
      <c r="Z191" s="19"/>
      <c r="AA191" s="19"/>
      <c r="AB191" s="19"/>
      <c r="AC191" s="19"/>
      <c r="AD191" s="19"/>
      <c r="AE191" s="16"/>
      <c r="AF191" s="67"/>
    </row>
    <row r="192" spans="1:33" ht="15" customHeight="1">
      <c r="A192" s="64" t="s">
        <v>545</v>
      </c>
      <c r="B192" s="32" t="s">
        <v>114</v>
      </c>
      <c r="C192" s="40" t="s">
        <v>154</v>
      </c>
      <c r="D192" s="16" t="s">
        <v>527</v>
      </c>
      <c r="E192" s="41"/>
      <c r="F192" s="33" t="s">
        <v>52</v>
      </c>
      <c r="G192" s="33" t="s">
        <v>36</v>
      </c>
      <c r="H192" s="48">
        <v>27599</v>
      </c>
      <c r="I192" s="19"/>
      <c r="J192" s="10"/>
      <c r="K192" s="54">
        <v>42475</v>
      </c>
      <c r="L192" s="54">
        <f ca="1">TODAY()</f>
        <v>44580</v>
      </c>
      <c r="M192" s="54">
        <f>K192</f>
        <v>42475</v>
      </c>
      <c r="N192" s="54">
        <f>K192+1461</f>
        <v>43936</v>
      </c>
      <c r="O192" s="59">
        <f ca="1">DAYS360(L192,N192)</f>
        <v>-634</v>
      </c>
      <c r="P192" s="19" t="s">
        <v>9</v>
      </c>
      <c r="Q192" s="39"/>
      <c r="R192" s="48">
        <f>SUM(K192)</f>
        <v>42475</v>
      </c>
      <c r="S192" s="48">
        <f>K192</f>
        <v>42475</v>
      </c>
      <c r="T192" s="16"/>
      <c r="U192" s="16"/>
      <c r="V192" s="16"/>
      <c r="W192" s="16"/>
      <c r="X192" s="19" t="s">
        <v>9</v>
      </c>
      <c r="Y192" s="19"/>
      <c r="Z192" s="19"/>
      <c r="AA192" s="19"/>
      <c r="AB192" s="19"/>
      <c r="AC192" s="19"/>
      <c r="AD192" s="19"/>
      <c r="AE192" s="16"/>
      <c r="AF192" s="67"/>
    </row>
    <row r="193" spans="1:33" ht="15" customHeight="1">
      <c r="A193" s="64" t="s">
        <v>545</v>
      </c>
      <c r="B193" s="32" t="s">
        <v>114</v>
      </c>
      <c r="C193" s="40" t="s">
        <v>154</v>
      </c>
      <c r="D193" s="16" t="s">
        <v>527</v>
      </c>
      <c r="E193" s="41"/>
      <c r="F193" s="34" t="s">
        <v>215</v>
      </c>
      <c r="G193" s="34" t="s">
        <v>32</v>
      </c>
      <c r="H193" s="48">
        <v>28429</v>
      </c>
      <c r="I193" s="19"/>
      <c r="J193" s="10"/>
      <c r="K193" s="54">
        <v>42475</v>
      </c>
      <c r="L193" s="54">
        <f ca="1">TODAY()</f>
        <v>44580</v>
      </c>
      <c r="M193" s="54">
        <f>K193</f>
        <v>42475</v>
      </c>
      <c r="N193" s="54">
        <f>K193+1461</f>
        <v>43936</v>
      </c>
      <c r="O193" s="59">
        <f ca="1">DAYS360(L193,N193)</f>
        <v>-634</v>
      </c>
      <c r="P193" s="19" t="s">
        <v>9</v>
      </c>
      <c r="Q193" s="39"/>
      <c r="R193" s="48">
        <f>SUM(K193)</f>
        <v>42475</v>
      </c>
      <c r="S193" s="48">
        <f>K193</f>
        <v>42475</v>
      </c>
      <c r="T193" s="16"/>
      <c r="U193" s="16"/>
      <c r="V193" s="16"/>
      <c r="W193" s="16"/>
      <c r="X193" s="19" t="s">
        <v>9</v>
      </c>
      <c r="Y193" s="19"/>
      <c r="Z193" s="19"/>
      <c r="AA193" s="19"/>
      <c r="AB193" s="19"/>
      <c r="AC193" s="19"/>
      <c r="AD193" s="19"/>
      <c r="AE193" s="16"/>
      <c r="AF193" s="55"/>
    </row>
    <row r="194" spans="1:33" ht="15" customHeight="1">
      <c r="A194" s="65" t="s">
        <v>545</v>
      </c>
      <c r="B194" s="16" t="s">
        <v>114</v>
      </c>
      <c r="C194" s="10" t="s">
        <v>154</v>
      </c>
      <c r="D194" s="19" t="s">
        <v>527</v>
      </c>
      <c r="E194" s="10"/>
      <c r="F194" s="17" t="s">
        <v>155</v>
      </c>
      <c r="G194" s="17" t="s">
        <v>32</v>
      </c>
      <c r="H194" s="15">
        <v>29982</v>
      </c>
      <c r="I194" s="12"/>
      <c r="J194" s="14">
        <v>7</v>
      </c>
      <c r="K194" s="54">
        <v>42797</v>
      </c>
      <c r="L194" s="54">
        <f ca="1">TODAY()</f>
        <v>44580</v>
      </c>
      <c r="M194" s="54">
        <f>K194</f>
        <v>42797</v>
      </c>
      <c r="N194" s="54">
        <f>K194+1461</f>
        <v>44258</v>
      </c>
      <c r="O194" s="59">
        <f ca="1">DAYS360(L194,N194)</f>
        <v>-316</v>
      </c>
      <c r="P194" s="19" t="s">
        <v>9</v>
      </c>
      <c r="Q194" s="39"/>
      <c r="R194" s="48">
        <f>SUM(K194)</f>
        <v>42797</v>
      </c>
      <c r="S194" s="48">
        <f>K194</f>
        <v>42797</v>
      </c>
      <c r="T194" s="16"/>
      <c r="U194" s="16"/>
      <c r="V194" s="16"/>
      <c r="W194" s="19"/>
      <c r="X194" s="19"/>
      <c r="Y194" s="19" t="s">
        <v>552</v>
      </c>
      <c r="Z194" s="19"/>
      <c r="AA194" s="19"/>
      <c r="AB194" s="19"/>
      <c r="AC194" s="19"/>
      <c r="AD194" s="19"/>
      <c r="AE194" s="16"/>
      <c r="AF194" s="55"/>
    </row>
    <row r="195" spans="1:33" ht="15" customHeight="1">
      <c r="A195" s="65" t="s">
        <v>546</v>
      </c>
      <c r="B195" s="19" t="s">
        <v>114</v>
      </c>
      <c r="C195" s="33" t="s">
        <v>484</v>
      </c>
      <c r="D195" s="16" t="s">
        <v>527</v>
      </c>
      <c r="E195" s="18"/>
      <c r="F195" s="33" t="s">
        <v>48</v>
      </c>
      <c r="G195" s="33" t="s">
        <v>34</v>
      </c>
      <c r="H195" s="56">
        <v>33083</v>
      </c>
      <c r="I195" s="19"/>
      <c r="J195" s="10">
        <v>18</v>
      </c>
      <c r="K195" s="54">
        <v>44341</v>
      </c>
      <c r="L195" s="54">
        <f ca="1">TODAY()</f>
        <v>44580</v>
      </c>
      <c r="M195" s="54">
        <f>K195</f>
        <v>44341</v>
      </c>
      <c r="N195" s="54">
        <f>K195+1461</f>
        <v>45802</v>
      </c>
      <c r="O195" s="59">
        <f ca="1">DAYS360(L195,N195)</f>
        <v>1206</v>
      </c>
      <c r="P195" s="39" t="s">
        <v>531</v>
      </c>
      <c r="Q195" s="39"/>
      <c r="R195" s="48">
        <f>SUM(K195)</f>
        <v>44341</v>
      </c>
      <c r="S195" s="48">
        <f>K195</f>
        <v>44341</v>
      </c>
      <c r="T195" s="16"/>
      <c r="U195" s="16"/>
      <c r="V195" s="16"/>
      <c r="W195" s="16"/>
      <c r="X195" s="19"/>
      <c r="Y195" s="19"/>
      <c r="Z195" s="19"/>
      <c r="AA195" s="19"/>
      <c r="AB195" s="19"/>
      <c r="AC195" s="16" t="s">
        <v>552</v>
      </c>
      <c r="AD195" s="16"/>
      <c r="AE195" s="16"/>
      <c r="AF195" s="55"/>
      <c r="AG195" s="3"/>
    </row>
    <row r="196" spans="1:33" ht="15" customHeight="1">
      <c r="A196" s="65" t="s">
        <v>546</v>
      </c>
      <c r="B196" s="19" t="s">
        <v>114</v>
      </c>
      <c r="C196" s="33" t="s">
        <v>484</v>
      </c>
      <c r="D196" s="16" t="s">
        <v>527</v>
      </c>
      <c r="E196" s="18"/>
      <c r="F196" s="33" t="s">
        <v>49</v>
      </c>
      <c r="G196" s="33" t="s">
        <v>50</v>
      </c>
      <c r="H196" s="56">
        <v>25283</v>
      </c>
      <c r="I196" s="19"/>
      <c r="J196" s="14">
        <v>19</v>
      </c>
      <c r="K196" s="54">
        <v>44341</v>
      </c>
      <c r="L196" s="54">
        <f ca="1">TODAY()</f>
        <v>44580</v>
      </c>
      <c r="M196" s="54">
        <f>K196</f>
        <v>44341</v>
      </c>
      <c r="N196" s="54">
        <f>K196+1461</f>
        <v>45802</v>
      </c>
      <c r="O196" s="59">
        <f ca="1">DAYS360(L196,N196)</f>
        <v>1206</v>
      </c>
      <c r="P196" s="39" t="s">
        <v>531</v>
      </c>
      <c r="Q196" s="39"/>
      <c r="R196" s="48">
        <f>SUM(K196)</f>
        <v>44341</v>
      </c>
      <c r="S196" s="48">
        <f>K196</f>
        <v>44341</v>
      </c>
      <c r="T196" s="16"/>
      <c r="U196" s="16"/>
      <c r="V196" s="16"/>
      <c r="W196" s="19"/>
      <c r="X196" s="19"/>
      <c r="Y196" s="19"/>
      <c r="Z196" s="19"/>
      <c r="AA196" s="19"/>
      <c r="AB196" s="19"/>
      <c r="AC196" s="16" t="s">
        <v>552</v>
      </c>
      <c r="AD196" s="16"/>
      <c r="AE196" s="16"/>
      <c r="AF196" s="55"/>
    </row>
    <row r="197" spans="1:33" ht="15" customHeight="1">
      <c r="A197" s="65" t="s">
        <v>546</v>
      </c>
      <c r="B197" s="19" t="s">
        <v>114</v>
      </c>
      <c r="C197" s="33" t="s">
        <v>484</v>
      </c>
      <c r="D197" s="16" t="s">
        <v>527</v>
      </c>
      <c r="E197" s="18"/>
      <c r="F197" s="33" t="s">
        <v>51</v>
      </c>
      <c r="G197" s="33" t="s">
        <v>42</v>
      </c>
      <c r="H197" s="56">
        <v>30448</v>
      </c>
      <c r="I197" s="19"/>
      <c r="J197" s="10">
        <v>20</v>
      </c>
      <c r="K197" s="54">
        <v>44341</v>
      </c>
      <c r="L197" s="54">
        <f ca="1">TODAY()</f>
        <v>44580</v>
      </c>
      <c r="M197" s="54">
        <f>K197</f>
        <v>44341</v>
      </c>
      <c r="N197" s="54">
        <f>K197+1461</f>
        <v>45802</v>
      </c>
      <c r="O197" s="59">
        <f ca="1">DAYS360(L197,N197)</f>
        <v>1206</v>
      </c>
      <c r="P197" s="39" t="s">
        <v>531</v>
      </c>
      <c r="Q197" s="39"/>
      <c r="R197" s="48">
        <f>SUM(K197)</f>
        <v>44341</v>
      </c>
      <c r="S197" s="48">
        <f>K197</f>
        <v>44341</v>
      </c>
      <c r="T197" s="16"/>
      <c r="U197" s="16"/>
      <c r="V197" s="16"/>
      <c r="W197" s="19"/>
      <c r="X197" s="19"/>
      <c r="Y197" s="19"/>
      <c r="Z197" s="19"/>
      <c r="AA197" s="19"/>
      <c r="AB197" s="19"/>
      <c r="AC197" s="16" t="s">
        <v>552</v>
      </c>
      <c r="AD197" s="16"/>
      <c r="AE197" s="16"/>
      <c r="AF197" s="67"/>
    </row>
    <row r="198" spans="1:33" ht="15" customHeight="1">
      <c r="A198" s="65" t="s">
        <v>546</v>
      </c>
      <c r="B198" s="19" t="s">
        <v>114</v>
      </c>
      <c r="C198" s="41" t="s">
        <v>484</v>
      </c>
      <c r="D198" s="16" t="s">
        <v>527</v>
      </c>
      <c r="E198" s="41"/>
      <c r="F198" s="41" t="s">
        <v>48</v>
      </c>
      <c r="G198" s="41" t="s">
        <v>34</v>
      </c>
      <c r="H198" s="48">
        <v>33083</v>
      </c>
      <c r="I198" s="10"/>
      <c r="J198" s="10">
        <v>18</v>
      </c>
      <c r="K198" s="54">
        <v>44165</v>
      </c>
      <c r="L198" s="54">
        <f ca="1">TODAY()</f>
        <v>44580</v>
      </c>
      <c r="M198" s="54">
        <f>K198</f>
        <v>44165</v>
      </c>
      <c r="N198" s="54">
        <f>K198+1461</f>
        <v>45626</v>
      </c>
      <c r="O198" s="59">
        <f ca="1">DAYS360(L198,N198)</f>
        <v>1031</v>
      </c>
      <c r="P198" s="39" t="s">
        <v>531</v>
      </c>
      <c r="Q198" s="39"/>
      <c r="R198" s="48">
        <f>SUM(K198)</f>
        <v>44165</v>
      </c>
      <c r="S198" s="48">
        <f>K198</f>
        <v>44165</v>
      </c>
      <c r="T198" s="16"/>
      <c r="U198" s="16"/>
      <c r="V198" s="16"/>
      <c r="W198" s="16"/>
      <c r="X198" s="16"/>
      <c r="Y198" s="16"/>
      <c r="Z198" s="16"/>
      <c r="AA198" s="16"/>
      <c r="AB198" s="16" t="s">
        <v>552</v>
      </c>
      <c r="AC198" s="16"/>
      <c r="AD198" s="16"/>
      <c r="AE198" s="16"/>
      <c r="AF198" s="67"/>
    </row>
    <row r="199" spans="1:33" ht="15" customHeight="1">
      <c r="A199" s="65" t="s">
        <v>546</v>
      </c>
      <c r="B199" s="19" t="s">
        <v>114</v>
      </c>
      <c r="C199" s="34" t="s">
        <v>427</v>
      </c>
      <c r="D199" s="16" t="s">
        <v>527</v>
      </c>
      <c r="E199" s="18"/>
      <c r="F199" s="34" t="s">
        <v>52</v>
      </c>
      <c r="G199" s="34" t="s">
        <v>53</v>
      </c>
      <c r="H199" s="48">
        <v>26928</v>
      </c>
      <c r="I199" s="19"/>
      <c r="J199" s="14">
        <v>21</v>
      </c>
      <c r="K199" s="54">
        <v>44341</v>
      </c>
      <c r="L199" s="54">
        <f ca="1">TODAY()</f>
        <v>44580</v>
      </c>
      <c r="M199" s="54">
        <f>K199</f>
        <v>44341</v>
      </c>
      <c r="N199" s="54">
        <f>K199+1461</f>
        <v>45802</v>
      </c>
      <c r="O199" s="59">
        <f ca="1">DAYS360(L199,N199)</f>
        <v>1206</v>
      </c>
      <c r="P199" s="39" t="s">
        <v>531</v>
      </c>
      <c r="Q199" s="39"/>
      <c r="R199" s="48">
        <f>SUM(K199)</f>
        <v>44341</v>
      </c>
      <c r="S199" s="48">
        <f>K199</f>
        <v>44341</v>
      </c>
      <c r="T199" s="16"/>
      <c r="U199" s="16"/>
      <c r="V199" s="16"/>
      <c r="W199" s="16"/>
      <c r="X199" s="19"/>
      <c r="Y199" s="19"/>
      <c r="Z199" s="19"/>
      <c r="AA199" s="19"/>
      <c r="AB199" s="19"/>
      <c r="AC199" s="16" t="s">
        <v>552</v>
      </c>
      <c r="AD199" s="16"/>
      <c r="AE199" s="16"/>
      <c r="AF199" s="55"/>
    </row>
    <row r="200" spans="1:33" ht="15" customHeight="1">
      <c r="A200" s="65" t="s">
        <v>546</v>
      </c>
      <c r="B200" s="19" t="s">
        <v>114</v>
      </c>
      <c r="C200" s="34" t="s">
        <v>427</v>
      </c>
      <c r="D200" s="16" t="s">
        <v>527</v>
      </c>
      <c r="E200" s="18"/>
      <c r="F200" s="34" t="s">
        <v>54</v>
      </c>
      <c r="G200" s="34" t="s">
        <v>55</v>
      </c>
      <c r="H200" s="48">
        <v>28578</v>
      </c>
      <c r="I200" s="19"/>
      <c r="J200" s="10">
        <v>22</v>
      </c>
      <c r="K200" s="54">
        <v>44341</v>
      </c>
      <c r="L200" s="54">
        <f ca="1">TODAY()</f>
        <v>44580</v>
      </c>
      <c r="M200" s="54">
        <f>K200</f>
        <v>44341</v>
      </c>
      <c r="N200" s="54">
        <f>K200+1461</f>
        <v>45802</v>
      </c>
      <c r="O200" s="59">
        <f ca="1">DAYS360(L200,N200)</f>
        <v>1206</v>
      </c>
      <c r="P200" s="39" t="s">
        <v>531</v>
      </c>
      <c r="Q200" s="39"/>
      <c r="R200" s="48">
        <f>SUM(K200)</f>
        <v>44341</v>
      </c>
      <c r="S200" s="48">
        <f>K200</f>
        <v>44341</v>
      </c>
      <c r="T200" s="16"/>
      <c r="U200" s="16"/>
      <c r="V200" s="16"/>
      <c r="W200" s="16"/>
      <c r="X200" s="16"/>
      <c r="Y200" s="19"/>
      <c r="Z200" s="16"/>
      <c r="AA200" s="19"/>
      <c r="AB200" s="19"/>
      <c r="AC200" s="16" t="s">
        <v>552</v>
      </c>
      <c r="AD200" s="16"/>
      <c r="AE200" s="16"/>
      <c r="AF200" s="55"/>
    </row>
    <row r="201" spans="1:33" ht="15" customHeight="1">
      <c r="A201" s="65" t="s">
        <v>546</v>
      </c>
      <c r="B201" s="19" t="s">
        <v>114</v>
      </c>
      <c r="C201" s="34" t="s">
        <v>427</v>
      </c>
      <c r="D201" s="16" t="s">
        <v>527</v>
      </c>
      <c r="E201" s="18"/>
      <c r="F201" s="34" t="s">
        <v>56</v>
      </c>
      <c r="G201" s="34" t="s">
        <v>34</v>
      </c>
      <c r="H201" s="48">
        <v>27159</v>
      </c>
      <c r="I201" s="19"/>
      <c r="J201" s="14">
        <v>23</v>
      </c>
      <c r="K201" s="54">
        <v>44341</v>
      </c>
      <c r="L201" s="54">
        <f ca="1">TODAY()</f>
        <v>44580</v>
      </c>
      <c r="M201" s="54">
        <f>K201</f>
        <v>44341</v>
      </c>
      <c r="N201" s="54">
        <f>K201+1461</f>
        <v>45802</v>
      </c>
      <c r="O201" s="59">
        <f ca="1">DAYS360(L201,N201)</f>
        <v>1206</v>
      </c>
      <c r="P201" s="39" t="s">
        <v>531</v>
      </c>
      <c r="Q201" s="39"/>
      <c r="R201" s="48">
        <f>SUM(K201)</f>
        <v>44341</v>
      </c>
      <c r="S201" s="48">
        <f>K201</f>
        <v>44341</v>
      </c>
      <c r="T201" s="16"/>
      <c r="U201" s="16"/>
      <c r="V201" s="16"/>
      <c r="W201" s="16"/>
      <c r="X201" s="19"/>
      <c r="Y201" s="19"/>
      <c r="Z201" s="19"/>
      <c r="AA201" s="19"/>
      <c r="AB201" s="19"/>
      <c r="AC201" s="16" t="s">
        <v>552</v>
      </c>
      <c r="AD201" s="16"/>
      <c r="AE201" s="16"/>
      <c r="AF201" s="67"/>
    </row>
    <row r="202" spans="1:33" ht="15" customHeight="1">
      <c r="A202" s="65" t="s">
        <v>546</v>
      </c>
      <c r="B202" s="32" t="s">
        <v>114</v>
      </c>
      <c r="C202" s="14" t="s">
        <v>427</v>
      </c>
      <c r="D202" s="16" t="s">
        <v>527</v>
      </c>
      <c r="E202" s="10"/>
      <c r="F202" s="13" t="s">
        <v>428</v>
      </c>
      <c r="G202" s="14" t="s">
        <v>47</v>
      </c>
      <c r="H202" s="15">
        <v>30295</v>
      </c>
      <c r="I202" s="12"/>
      <c r="J202" s="10"/>
      <c r="K202" s="54">
        <v>42874</v>
      </c>
      <c r="L202" s="54">
        <f ca="1">TODAY()</f>
        <v>44580</v>
      </c>
      <c r="M202" s="54">
        <f>K202</f>
        <v>42874</v>
      </c>
      <c r="N202" s="54">
        <f>K202+1461</f>
        <v>44335</v>
      </c>
      <c r="O202" s="59">
        <f ca="1">DAYS360(L202,N202)</f>
        <v>-240</v>
      </c>
      <c r="P202" s="19" t="s">
        <v>9</v>
      </c>
      <c r="Q202" s="39"/>
      <c r="R202" s="48">
        <f>SUM(K202)</f>
        <v>42874</v>
      </c>
      <c r="S202" s="48">
        <f>K202</f>
        <v>42874</v>
      </c>
      <c r="T202" s="16"/>
      <c r="U202" s="16"/>
      <c r="V202" s="16"/>
      <c r="W202" s="16"/>
      <c r="X202" s="19"/>
      <c r="Y202" s="16" t="s">
        <v>552</v>
      </c>
      <c r="Z202" s="16"/>
      <c r="AA202" s="16"/>
      <c r="AB202" s="16"/>
      <c r="AC202" s="16"/>
      <c r="AD202" s="16"/>
      <c r="AE202" s="16"/>
      <c r="AF202" s="55"/>
    </row>
    <row r="203" spans="1:33" ht="15" customHeight="1">
      <c r="A203" s="65" t="s">
        <v>547</v>
      </c>
      <c r="B203" s="32" t="s">
        <v>114</v>
      </c>
      <c r="C203" s="33" t="s">
        <v>255</v>
      </c>
      <c r="D203" s="39" t="s">
        <v>525</v>
      </c>
      <c r="E203" s="10"/>
      <c r="F203" s="33" t="s">
        <v>309</v>
      </c>
      <c r="G203" s="33" t="s">
        <v>36</v>
      </c>
      <c r="H203" s="15">
        <v>33076</v>
      </c>
      <c r="I203" s="19"/>
      <c r="J203" s="14"/>
      <c r="K203" s="54">
        <v>41418</v>
      </c>
      <c r="L203" s="54">
        <f ca="1">TODAY()</f>
        <v>44580</v>
      </c>
      <c r="M203" s="54">
        <f>K203</f>
        <v>41418</v>
      </c>
      <c r="N203" s="54">
        <f>K203+1461</f>
        <v>42879</v>
      </c>
      <c r="O203" s="59">
        <f ca="1">DAYS360(L203,N203)</f>
        <v>-1675</v>
      </c>
      <c r="P203" s="19" t="s">
        <v>9</v>
      </c>
      <c r="Q203" s="39"/>
      <c r="R203" s="48">
        <f>SUM(K203)</f>
        <v>41418</v>
      </c>
      <c r="S203" s="48">
        <f>K203</f>
        <v>41418</v>
      </c>
      <c r="T203" s="16"/>
      <c r="U203" s="16"/>
      <c r="V203" s="19" t="s">
        <v>9</v>
      </c>
      <c r="W203" s="16"/>
      <c r="X203" s="16"/>
      <c r="Y203" s="16"/>
      <c r="Z203" s="16"/>
      <c r="AA203" s="16"/>
      <c r="AB203" s="16"/>
      <c r="AC203" s="16"/>
      <c r="AD203" s="16"/>
      <c r="AE203" s="16"/>
      <c r="AF203" s="67"/>
    </row>
    <row r="204" spans="1:33" ht="15" customHeight="1">
      <c r="A204" s="65" t="s">
        <v>547</v>
      </c>
      <c r="B204" s="16" t="s">
        <v>114</v>
      </c>
      <c r="C204" s="14" t="s">
        <v>255</v>
      </c>
      <c r="D204" s="39" t="s">
        <v>525</v>
      </c>
      <c r="E204" s="10"/>
      <c r="F204" s="13" t="s">
        <v>257</v>
      </c>
      <c r="G204" s="13" t="s">
        <v>32</v>
      </c>
      <c r="H204" s="45" t="s">
        <v>256</v>
      </c>
      <c r="I204" s="10"/>
      <c r="J204" s="14">
        <v>8</v>
      </c>
      <c r="K204" s="54">
        <v>41345</v>
      </c>
      <c r="L204" s="54">
        <f ca="1">TODAY()</f>
        <v>44580</v>
      </c>
      <c r="M204" s="54">
        <f>K204</f>
        <v>41345</v>
      </c>
      <c r="N204" s="54">
        <f>K204+1461</f>
        <v>42806</v>
      </c>
      <c r="O204" s="59">
        <f ca="1">DAYS360(L204,N204)</f>
        <v>-1747</v>
      </c>
      <c r="P204" s="39" t="s">
        <v>134</v>
      </c>
      <c r="Q204" s="39"/>
      <c r="R204" s="48">
        <f>SUM(K204)</f>
        <v>41345</v>
      </c>
      <c r="S204" s="48">
        <f>K204</f>
        <v>41345</v>
      </c>
      <c r="T204" s="16"/>
      <c r="U204" s="16"/>
      <c r="V204" s="16" t="s">
        <v>552</v>
      </c>
      <c r="W204" s="16"/>
      <c r="X204" s="19"/>
      <c r="Y204" s="19"/>
      <c r="Z204" s="19"/>
      <c r="AA204" s="19"/>
      <c r="AB204" s="19"/>
      <c r="AC204" s="19"/>
      <c r="AD204" s="19"/>
      <c r="AE204" s="19"/>
      <c r="AF204" s="67"/>
    </row>
    <row r="205" spans="1:33" ht="15" customHeight="1">
      <c r="A205" s="65" t="s">
        <v>547</v>
      </c>
      <c r="B205" s="16" t="s">
        <v>114</v>
      </c>
      <c r="C205" s="14" t="s">
        <v>255</v>
      </c>
      <c r="D205" s="39" t="s">
        <v>525</v>
      </c>
      <c r="E205" s="10"/>
      <c r="F205" s="13" t="s">
        <v>263</v>
      </c>
      <c r="G205" s="13" t="s">
        <v>60</v>
      </c>
      <c r="H205" s="15">
        <v>28913</v>
      </c>
      <c r="I205" s="10"/>
      <c r="J205" s="10">
        <v>9</v>
      </c>
      <c r="K205" s="54">
        <v>41345</v>
      </c>
      <c r="L205" s="54">
        <f ca="1">TODAY()</f>
        <v>44580</v>
      </c>
      <c r="M205" s="54">
        <f>K205</f>
        <v>41345</v>
      </c>
      <c r="N205" s="54">
        <f>K205+1461</f>
        <v>42806</v>
      </c>
      <c r="O205" s="59">
        <f ca="1">DAYS360(L205,N205)</f>
        <v>-1747</v>
      </c>
      <c r="P205" s="39" t="s">
        <v>134</v>
      </c>
      <c r="Q205" s="39"/>
      <c r="R205" s="48">
        <f>SUM(K205)</f>
        <v>41345</v>
      </c>
      <c r="S205" s="48">
        <f>K205</f>
        <v>41345</v>
      </c>
      <c r="T205" s="16"/>
      <c r="U205" s="16"/>
      <c r="V205" s="16" t="s">
        <v>552</v>
      </c>
      <c r="W205" s="16"/>
      <c r="X205" s="16"/>
      <c r="Y205" s="19"/>
      <c r="Z205" s="19"/>
      <c r="AA205" s="16"/>
      <c r="AB205" s="16"/>
      <c r="AC205" s="16"/>
      <c r="AD205" s="16"/>
      <c r="AE205" s="16"/>
      <c r="AF205" s="67"/>
    </row>
    <row r="206" spans="1:33" ht="15" customHeight="1">
      <c r="A206" s="65" t="s">
        <v>547</v>
      </c>
      <c r="B206" s="19" t="s">
        <v>114</v>
      </c>
      <c r="C206" s="10" t="s">
        <v>255</v>
      </c>
      <c r="D206" s="39" t="s">
        <v>525</v>
      </c>
      <c r="E206" s="18"/>
      <c r="F206" s="17" t="s">
        <v>263</v>
      </c>
      <c r="G206" s="17" t="s">
        <v>60</v>
      </c>
      <c r="H206" s="15">
        <v>28913</v>
      </c>
      <c r="I206" s="10"/>
      <c r="J206" s="10">
        <v>14</v>
      </c>
      <c r="K206" s="54">
        <v>43180</v>
      </c>
      <c r="L206" s="54">
        <f ca="1">TODAY()</f>
        <v>44580</v>
      </c>
      <c r="M206" s="54">
        <f>K206</f>
        <v>43180</v>
      </c>
      <c r="N206" s="54">
        <f>K206+1461</f>
        <v>44641</v>
      </c>
      <c r="O206" s="59">
        <f ca="1">DAYS360(L206,N206)</f>
        <v>62</v>
      </c>
      <c r="P206" s="39" t="s">
        <v>531</v>
      </c>
      <c r="Q206" s="39"/>
      <c r="R206" s="48">
        <f>SUM(K206)</f>
        <v>43180</v>
      </c>
      <c r="S206" s="48">
        <f>K206</f>
        <v>43180</v>
      </c>
      <c r="T206" s="16"/>
      <c r="U206" s="16"/>
      <c r="V206" s="16"/>
      <c r="W206" s="16"/>
      <c r="X206" s="16"/>
      <c r="Y206" s="16"/>
      <c r="Z206" s="19"/>
      <c r="AA206" s="19" t="s">
        <v>552</v>
      </c>
      <c r="AB206" s="19"/>
      <c r="AC206" s="19"/>
      <c r="AD206" s="19"/>
      <c r="AE206" s="19"/>
      <c r="AF206" s="67"/>
    </row>
    <row r="207" spans="1:33" ht="15" customHeight="1">
      <c r="A207" s="65" t="s">
        <v>547</v>
      </c>
      <c r="B207" s="19" t="s">
        <v>114</v>
      </c>
      <c r="C207" s="14" t="s">
        <v>255</v>
      </c>
      <c r="D207" s="39" t="s">
        <v>525</v>
      </c>
      <c r="E207" s="18"/>
      <c r="F207" s="13" t="s">
        <v>257</v>
      </c>
      <c r="G207" s="13" t="s">
        <v>32</v>
      </c>
      <c r="H207" s="15">
        <v>31334</v>
      </c>
      <c r="I207" s="12"/>
      <c r="J207" s="14">
        <v>15</v>
      </c>
      <c r="K207" s="54">
        <v>43180</v>
      </c>
      <c r="L207" s="54">
        <f ca="1">TODAY()</f>
        <v>44580</v>
      </c>
      <c r="M207" s="54">
        <f>K207</f>
        <v>43180</v>
      </c>
      <c r="N207" s="54">
        <f>K207+1461</f>
        <v>44641</v>
      </c>
      <c r="O207" s="59">
        <f ca="1">DAYS360(L207,N207)</f>
        <v>62</v>
      </c>
      <c r="P207" s="39" t="s">
        <v>531</v>
      </c>
      <c r="Q207" s="39"/>
      <c r="R207" s="48">
        <f>SUM(K207)</f>
        <v>43180</v>
      </c>
      <c r="S207" s="48">
        <f>K207</f>
        <v>43180</v>
      </c>
      <c r="T207" s="16"/>
      <c r="U207" s="16"/>
      <c r="V207" s="16"/>
      <c r="W207" s="16"/>
      <c r="X207" s="16"/>
      <c r="Y207" s="16"/>
      <c r="Z207" s="19"/>
      <c r="AA207" s="19" t="s">
        <v>552</v>
      </c>
      <c r="AB207" s="16"/>
      <c r="AC207" s="16"/>
      <c r="AD207" s="16"/>
      <c r="AE207" s="16"/>
      <c r="AF207" s="67"/>
    </row>
    <row r="208" spans="1:33" ht="15" customHeight="1">
      <c r="A208" s="65" t="s">
        <v>547</v>
      </c>
      <c r="B208" s="19" t="s">
        <v>114</v>
      </c>
      <c r="C208" s="14" t="s">
        <v>255</v>
      </c>
      <c r="D208" s="39" t="s">
        <v>525</v>
      </c>
      <c r="E208" s="18"/>
      <c r="F208" s="13" t="s">
        <v>309</v>
      </c>
      <c r="G208" s="13" t="s">
        <v>36</v>
      </c>
      <c r="H208" s="15">
        <v>33076</v>
      </c>
      <c r="I208" s="14"/>
      <c r="J208" s="10">
        <v>16</v>
      </c>
      <c r="K208" s="54">
        <v>43180</v>
      </c>
      <c r="L208" s="54">
        <f ca="1">TODAY()</f>
        <v>44580</v>
      </c>
      <c r="M208" s="54">
        <f>K208</f>
        <v>43180</v>
      </c>
      <c r="N208" s="54">
        <f>K208+1461</f>
        <v>44641</v>
      </c>
      <c r="O208" s="59">
        <f ca="1">DAYS360(L208,N208)</f>
        <v>62</v>
      </c>
      <c r="P208" s="39" t="s">
        <v>531</v>
      </c>
      <c r="Q208" s="39"/>
      <c r="R208" s="48">
        <f>SUM(K208)</f>
        <v>43180</v>
      </c>
      <c r="S208" s="48">
        <f>K208</f>
        <v>43180</v>
      </c>
      <c r="T208" s="16" t="s">
        <v>87</v>
      </c>
      <c r="U208" s="16"/>
      <c r="V208" s="16"/>
      <c r="W208" s="16"/>
      <c r="X208" s="16"/>
      <c r="Y208" s="16"/>
      <c r="Z208" s="19"/>
      <c r="AA208" s="19" t="s">
        <v>552</v>
      </c>
      <c r="AB208" s="16"/>
      <c r="AC208" s="16"/>
      <c r="AD208" s="16"/>
      <c r="AE208" s="16"/>
      <c r="AF208" s="67"/>
    </row>
    <row r="209" spans="1:39" ht="15" customHeight="1">
      <c r="A209" s="65" t="s">
        <v>547</v>
      </c>
      <c r="B209" s="19" t="s">
        <v>114</v>
      </c>
      <c r="C209" s="14" t="s">
        <v>255</v>
      </c>
      <c r="D209" s="39" t="s">
        <v>527</v>
      </c>
      <c r="E209" s="18"/>
      <c r="F209" s="13" t="s">
        <v>543</v>
      </c>
      <c r="G209" s="13" t="s">
        <v>86</v>
      </c>
      <c r="H209" s="15">
        <v>18580</v>
      </c>
      <c r="I209" s="12"/>
      <c r="J209" s="10">
        <v>7</v>
      </c>
      <c r="K209" s="54">
        <v>42074</v>
      </c>
      <c r="L209" s="54">
        <f ca="1">TODAY()</f>
        <v>44580</v>
      </c>
      <c r="M209" s="54">
        <f>K209</f>
        <v>42074</v>
      </c>
      <c r="N209" s="54">
        <f>K209+1461</f>
        <v>43535</v>
      </c>
      <c r="O209" s="59">
        <f ca="1">DAYS360(L209,N209)</f>
        <v>-1028</v>
      </c>
      <c r="P209" s="19" t="s">
        <v>9</v>
      </c>
      <c r="Q209" s="39"/>
      <c r="R209" s="48">
        <f>SUM(K209)</f>
        <v>42074</v>
      </c>
      <c r="S209" s="48">
        <f>K209</f>
        <v>42074</v>
      </c>
      <c r="T209" s="16"/>
      <c r="U209" s="16"/>
      <c r="V209" s="16"/>
      <c r="W209" s="16" t="s">
        <v>9</v>
      </c>
      <c r="X209" s="16"/>
      <c r="Y209" s="16"/>
      <c r="Z209" s="16"/>
      <c r="AA209" s="16"/>
      <c r="AB209" s="16"/>
      <c r="AC209" s="16"/>
      <c r="AD209" s="16"/>
      <c r="AE209" s="16"/>
      <c r="AF209" s="55"/>
    </row>
    <row r="210" spans="1:39" ht="15" customHeight="1">
      <c r="A210" s="65" t="s">
        <v>546</v>
      </c>
      <c r="B210" s="19" t="s">
        <v>114</v>
      </c>
      <c r="C210" s="10" t="s">
        <v>186</v>
      </c>
      <c r="D210" s="16" t="s">
        <v>527</v>
      </c>
      <c r="E210" s="10"/>
      <c r="F210" s="13" t="s">
        <v>187</v>
      </c>
      <c r="G210" s="14" t="s">
        <v>144</v>
      </c>
      <c r="H210" s="15">
        <v>27068</v>
      </c>
      <c r="I210" s="10"/>
      <c r="J210" s="10">
        <v>18</v>
      </c>
      <c r="K210" s="54">
        <v>41011</v>
      </c>
      <c r="L210" s="54">
        <f ca="1">TODAY()</f>
        <v>44580</v>
      </c>
      <c r="M210" s="54">
        <f>K210</f>
        <v>41011</v>
      </c>
      <c r="N210" s="54">
        <f>K210+1461</f>
        <v>42472</v>
      </c>
      <c r="O210" s="59">
        <f ca="1">DAYS360(L210,N210)</f>
        <v>-2077</v>
      </c>
      <c r="P210" s="39" t="s">
        <v>87</v>
      </c>
      <c r="Q210" s="39"/>
      <c r="R210" s="48">
        <f>SUM(K210)</f>
        <v>41011</v>
      </c>
      <c r="S210" s="48">
        <f>K210</f>
        <v>41011</v>
      </c>
      <c r="T210" s="19"/>
      <c r="U210" s="19" t="s">
        <v>87</v>
      </c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67"/>
    </row>
    <row r="211" spans="1:39" ht="15" customHeight="1">
      <c r="A211" s="65" t="s">
        <v>546</v>
      </c>
      <c r="B211" s="19" t="s">
        <v>114</v>
      </c>
      <c r="C211" s="14" t="s">
        <v>186</v>
      </c>
      <c r="D211" s="16" t="s">
        <v>527</v>
      </c>
      <c r="E211" s="10"/>
      <c r="F211" s="13" t="s">
        <v>447</v>
      </c>
      <c r="G211" s="14" t="s">
        <v>77</v>
      </c>
      <c r="H211" s="15">
        <v>28632</v>
      </c>
      <c r="I211" s="12"/>
      <c r="J211" s="10"/>
      <c r="K211" s="54">
        <v>43210</v>
      </c>
      <c r="L211" s="54">
        <f ca="1">TODAY()</f>
        <v>44580</v>
      </c>
      <c r="M211" s="54">
        <f>K211</f>
        <v>43210</v>
      </c>
      <c r="N211" s="54">
        <f>K211+1461</f>
        <v>44671</v>
      </c>
      <c r="O211" s="59">
        <f ca="1">DAYS360(L211,N211)</f>
        <v>91</v>
      </c>
      <c r="P211" s="19" t="s">
        <v>9</v>
      </c>
      <c r="Q211" s="39"/>
      <c r="R211" s="48">
        <f>SUM(K211)</f>
        <v>43210</v>
      </c>
      <c r="S211" s="48">
        <f>K211</f>
        <v>43210</v>
      </c>
      <c r="T211" s="19"/>
      <c r="U211" s="16"/>
      <c r="V211" s="16"/>
      <c r="W211" s="16"/>
      <c r="X211" s="16"/>
      <c r="Y211" s="16"/>
      <c r="Z211" s="16" t="s">
        <v>552</v>
      </c>
      <c r="AA211" s="19"/>
      <c r="AB211" s="19"/>
      <c r="AC211" s="19"/>
      <c r="AD211" s="19"/>
      <c r="AE211" s="16"/>
      <c r="AF211" s="55"/>
    </row>
    <row r="212" spans="1:39" ht="15" customHeight="1">
      <c r="A212" s="65" t="s">
        <v>546</v>
      </c>
      <c r="B212" s="19" t="s">
        <v>114</v>
      </c>
      <c r="C212" s="14" t="s">
        <v>186</v>
      </c>
      <c r="D212" s="16" t="s">
        <v>527</v>
      </c>
      <c r="E212" s="18"/>
      <c r="F212" s="13" t="s">
        <v>187</v>
      </c>
      <c r="G212" s="14" t="s">
        <v>144</v>
      </c>
      <c r="H212" s="15">
        <v>27068</v>
      </c>
      <c r="I212" s="22"/>
      <c r="J212" s="14"/>
      <c r="K212" s="54">
        <v>43210</v>
      </c>
      <c r="L212" s="54">
        <f ca="1">TODAY()</f>
        <v>44580</v>
      </c>
      <c r="M212" s="54">
        <f>K212</f>
        <v>43210</v>
      </c>
      <c r="N212" s="54">
        <f>K212+1461</f>
        <v>44671</v>
      </c>
      <c r="O212" s="59">
        <f ca="1">DAYS360(L212,N212)</f>
        <v>91</v>
      </c>
      <c r="P212" s="19" t="s">
        <v>9</v>
      </c>
      <c r="Q212" s="39"/>
      <c r="R212" s="48">
        <f>SUM(K212)</f>
        <v>43210</v>
      </c>
      <c r="S212" s="48">
        <f>K212</f>
        <v>43210</v>
      </c>
      <c r="T212" s="16"/>
      <c r="U212" s="16"/>
      <c r="V212" s="16"/>
      <c r="W212" s="19"/>
      <c r="X212" s="19"/>
      <c r="Y212" s="19"/>
      <c r="Z212" s="16" t="s">
        <v>552</v>
      </c>
      <c r="AA212" s="16"/>
      <c r="AB212" s="16"/>
      <c r="AC212" s="16"/>
      <c r="AD212" s="16"/>
      <c r="AE212" s="16"/>
      <c r="AF212" s="67"/>
    </row>
    <row r="213" spans="1:39" ht="15" customHeight="1">
      <c r="A213" s="65" t="s">
        <v>545</v>
      </c>
      <c r="B213" s="16" t="s">
        <v>114</v>
      </c>
      <c r="C213" s="10" t="s">
        <v>151</v>
      </c>
      <c r="D213" s="16" t="s">
        <v>527</v>
      </c>
      <c r="E213" s="18"/>
      <c r="F213" s="13" t="s">
        <v>152</v>
      </c>
      <c r="G213" s="14" t="s">
        <v>153</v>
      </c>
      <c r="H213" s="15">
        <v>20112</v>
      </c>
      <c r="I213" s="10"/>
      <c r="J213" s="10">
        <v>19</v>
      </c>
      <c r="K213" s="54">
        <v>41003</v>
      </c>
      <c r="L213" s="54">
        <f ca="1">TODAY()</f>
        <v>44580</v>
      </c>
      <c r="M213" s="54">
        <f>K213</f>
        <v>41003</v>
      </c>
      <c r="N213" s="54">
        <f>K213+1461</f>
        <v>42464</v>
      </c>
      <c r="O213" s="59">
        <f ca="1">DAYS360(L213,N213)</f>
        <v>-2085</v>
      </c>
      <c r="P213" s="39" t="s">
        <v>87</v>
      </c>
      <c r="Q213" s="39"/>
      <c r="R213" s="48">
        <f>SUM(K213)</f>
        <v>41003</v>
      </c>
      <c r="S213" s="48">
        <f>K213</f>
        <v>41003</v>
      </c>
      <c r="T213" s="16"/>
      <c r="U213" s="19" t="s">
        <v>87</v>
      </c>
      <c r="V213" s="16"/>
      <c r="W213" s="16"/>
      <c r="X213" s="16"/>
      <c r="Y213" s="19"/>
      <c r="Z213" s="19"/>
      <c r="AA213" s="19"/>
      <c r="AB213" s="19"/>
      <c r="AC213" s="19"/>
      <c r="AD213" s="19"/>
      <c r="AE213" s="16"/>
      <c r="AF213" s="55"/>
    </row>
    <row r="214" spans="1:39" ht="15" customHeight="1">
      <c r="A214" s="64" t="s">
        <v>545</v>
      </c>
      <c r="B214" s="19" t="s">
        <v>114</v>
      </c>
      <c r="C214" s="14" t="s">
        <v>151</v>
      </c>
      <c r="D214" s="16" t="s">
        <v>527</v>
      </c>
      <c r="E214" s="10"/>
      <c r="F214" s="13" t="s">
        <v>363</v>
      </c>
      <c r="G214" s="14" t="s">
        <v>153</v>
      </c>
      <c r="H214" s="15">
        <v>20112</v>
      </c>
      <c r="I214" s="12"/>
      <c r="J214" s="10"/>
      <c r="K214" s="54">
        <v>43210</v>
      </c>
      <c r="L214" s="54">
        <f ca="1">TODAY()</f>
        <v>44580</v>
      </c>
      <c r="M214" s="54">
        <f>K214</f>
        <v>43210</v>
      </c>
      <c r="N214" s="54">
        <f>K214+1461</f>
        <v>44671</v>
      </c>
      <c r="O214" s="59">
        <f ca="1">DAYS360(L214,N214)</f>
        <v>91</v>
      </c>
      <c r="P214" s="19" t="s">
        <v>9</v>
      </c>
      <c r="Q214" s="39"/>
      <c r="R214" s="48">
        <f>SUM(K214)</f>
        <v>43210</v>
      </c>
      <c r="S214" s="48">
        <f>K214</f>
        <v>43210</v>
      </c>
      <c r="T214" s="16"/>
      <c r="U214" s="16"/>
      <c r="V214" s="16"/>
      <c r="W214" s="19"/>
      <c r="X214" s="16"/>
      <c r="Y214" s="16"/>
      <c r="Z214" s="16" t="s">
        <v>552</v>
      </c>
      <c r="AA214" s="16"/>
      <c r="AB214" s="16"/>
      <c r="AC214" s="16"/>
      <c r="AD214" s="16"/>
      <c r="AE214" s="16"/>
      <c r="AF214" s="67"/>
    </row>
    <row r="215" spans="1:39" ht="15" customHeight="1">
      <c r="A215" s="64" t="s">
        <v>545</v>
      </c>
      <c r="B215" s="32" t="s">
        <v>114</v>
      </c>
      <c r="C215" s="14" t="s">
        <v>151</v>
      </c>
      <c r="D215" s="16" t="s">
        <v>527</v>
      </c>
      <c r="E215" s="18"/>
      <c r="F215" s="13" t="s">
        <v>408</v>
      </c>
      <c r="G215" s="14" t="s">
        <v>131</v>
      </c>
      <c r="H215" s="15">
        <v>29059</v>
      </c>
      <c r="I215" s="22"/>
      <c r="J215" s="10"/>
      <c r="K215" s="54">
        <v>42874</v>
      </c>
      <c r="L215" s="54">
        <f ca="1">TODAY()</f>
        <v>44580</v>
      </c>
      <c r="M215" s="54">
        <f>K215</f>
        <v>42874</v>
      </c>
      <c r="N215" s="54">
        <f>K215+1461</f>
        <v>44335</v>
      </c>
      <c r="O215" s="59">
        <f ca="1">DAYS360(L215,N215)</f>
        <v>-240</v>
      </c>
      <c r="P215" s="19" t="s">
        <v>9</v>
      </c>
      <c r="Q215" s="39"/>
      <c r="R215" s="48">
        <f>SUM(K215)</f>
        <v>42874</v>
      </c>
      <c r="S215" s="48">
        <f>K215</f>
        <v>42874</v>
      </c>
      <c r="T215" s="16"/>
      <c r="U215" s="16"/>
      <c r="V215" s="16"/>
      <c r="W215" s="16"/>
      <c r="X215" s="19"/>
      <c r="Y215" s="16" t="s">
        <v>552</v>
      </c>
      <c r="Z215" s="16"/>
      <c r="AA215" s="16"/>
      <c r="AB215" s="16"/>
      <c r="AC215" s="16"/>
      <c r="AD215" s="16"/>
      <c r="AE215" s="16"/>
      <c r="AF215" s="67"/>
      <c r="AM215" s="11"/>
    </row>
    <row r="216" spans="1:39" ht="15" customHeight="1">
      <c r="A216" s="64" t="s">
        <v>545</v>
      </c>
      <c r="B216" s="32" t="s">
        <v>114</v>
      </c>
      <c r="C216" s="14" t="s">
        <v>151</v>
      </c>
      <c r="D216" s="16" t="s">
        <v>527</v>
      </c>
      <c r="E216" s="18"/>
      <c r="F216" s="13" t="s">
        <v>363</v>
      </c>
      <c r="G216" s="14" t="s">
        <v>153</v>
      </c>
      <c r="H216" s="15">
        <v>29430</v>
      </c>
      <c r="I216" s="14"/>
      <c r="J216" s="10"/>
      <c r="K216" s="54">
        <v>42874</v>
      </c>
      <c r="L216" s="54">
        <f ca="1">TODAY()</f>
        <v>44580</v>
      </c>
      <c r="M216" s="54">
        <f>K216</f>
        <v>42874</v>
      </c>
      <c r="N216" s="54">
        <f>K216+1461</f>
        <v>44335</v>
      </c>
      <c r="O216" s="59">
        <f ca="1">DAYS360(L216,N216)</f>
        <v>-240</v>
      </c>
      <c r="P216" s="19" t="s">
        <v>9</v>
      </c>
      <c r="Q216" s="39"/>
      <c r="R216" s="48">
        <f>SUM(K216)</f>
        <v>42874</v>
      </c>
      <c r="S216" s="48">
        <f>K216</f>
        <v>42874</v>
      </c>
      <c r="T216" s="16"/>
      <c r="U216" s="16"/>
      <c r="V216" s="19"/>
      <c r="W216" s="16"/>
      <c r="X216" s="16"/>
      <c r="Y216" s="16" t="s">
        <v>552</v>
      </c>
      <c r="Z216" s="16"/>
      <c r="AA216" s="16"/>
      <c r="AB216" s="16"/>
      <c r="AC216" s="16"/>
      <c r="AD216" s="16"/>
      <c r="AE216" s="16"/>
      <c r="AF216" s="67"/>
    </row>
    <row r="217" spans="1:39" ht="15" customHeight="1">
      <c r="A217" s="65" t="s">
        <v>545</v>
      </c>
      <c r="B217" s="16" t="s">
        <v>114</v>
      </c>
      <c r="C217" s="14" t="s">
        <v>151</v>
      </c>
      <c r="D217" s="19" t="s">
        <v>527</v>
      </c>
      <c r="E217" s="10"/>
      <c r="F217" s="13" t="s">
        <v>321</v>
      </c>
      <c r="G217" s="13" t="s">
        <v>21</v>
      </c>
      <c r="H217" s="15">
        <v>24377</v>
      </c>
      <c r="I217" s="10"/>
      <c r="J217" s="10">
        <v>13</v>
      </c>
      <c r="K217" s="54">
        <v>41709</v>
      </c>
      <c r="L217" s="54">
        <f ca="1">TODAY()</f>
        <v>44580</v>
      </c>
      <c r="M217" s="54">
        <f>K217</f>
        <v>41709</v>
      </c>
      <c r="N217" s="54">
        <f>K217+1461</f>
        <v>43170</v>
      </c>
      <c r="O217" s="59">
        <f ca="1">DAYS360(L217,N217)</f>
        <v>-1388</v>
      </c>
      <c r="P217" s="19" t="s">
        <v>9</v>
      </c>
      <c r="Q217" s="39"/>
      <c r="R217" s="48">
        <f>SUM(K217)</f>
        <v>41709</v>
      </c>
      <c r="S217" s="48">
        <f>K217</f>
        <v>41709</v>
      </c>
      <c r="T217" s="16"/>
      <c r="U217" s="19"/>
      <c r="V217" s="19" t="s">
        <v>9</v>
      </c>
      <c r="W217" s="16"/>
      <c r="X217" s="16"/>
      <c r="Y217" s="16"/>
      <c r="Z217" s="16"/>
      <c r="AA217" s="16"/>
      <c r="AB217" s="16"/>
      <c r="AC217" s="16"/>
      <c r="AD217" s="16"/>
      <c r="AE217" s="16"/>
      <c r="AF217" s="55"/>
    </row>
    <row r="218" spans="1:39" ht="15" customHeight="1">
      <c r="A218" s="65" t="s">
        <v>545</v>
      </c>
      <c r="B218" s="19" t="s">
        <v>114</v>
      </c>
      <c r="C218" s="14" t="s">
        <v>151</v>
      </c>
      <c r="D218" s="19" t="s">
        <v>527</v>
      </c>
      <c r="E218" s="18"/>
      <c r="F218" s="13" t="s">
        <v>363</v>
      </c>
      <c r="G218" s="13" t="s">
        <v>153</v>
      </c>
      <c r="H218" s="15">
        <v>20112</v>
      </c>
      <c r="I218" s="20"/>
      <c r="J218" s="14">
        <v>15</v>
      </c>
      <c r="K218" s="54">
        <v>42436</v>
      </c>
      <c r="L218" s="54">
        <f ca="1">TODAY()</f>
        <v>44580</v>
      </c>
      <c r="M218" s="54">
        <f>K218</f>
        <v>42436</v>
      </c>
      <c r="N218" s="54">
        <f>K218+1461</f>
        <v>43897</v>
      </c>
      <c r="O218" s="59">
        <f ca="1">DAYS360(L218,N218)</f>
        <v>-672</v>
      </c>
      <c r="P218" s="19" t="s">
        <v>9</v>
      </c>
      <c r="Q218" s="39"/>
      <c r="R218" s="48">
        <f>SUM(K218)</f>
        <v>42436</v>
      </c>
      <c r="S218" s="48">
        <f>K218</f>
        <v>42436</v>
      </c>
      <c r="T218" s="16"/>
      <c r="U218" s="16"/>
      <c r="V218" s="16"/>
      <c r="W218" s="16"/>
      <c r="X218" s="19" t="s">
        <v>9</v>
      </c>
      <c r="Y218" s="16"/>
      <c r="Z218" s="16"/>
      <c r="AA218" s="16"/>
      <c r="AB218" s="16"/>
      <c r="AC218" s="16"/>
      <c r="AD218" s="16"/>
      <c r="AE218" s="16"/>
      <c r="AF218" s="55"/>
    </row>
    <row r="219" spans="1:39" ht="15">
      <c r="A219" s="65" t="s">
        <v>545</v>
      </c>
      <c r="B219" s="16" t="s">
        <v>114</v>
      </c>
      <c r="C219" s="10" t="s">
        <v>151</v>
      </c>
      <c r="D219" s="19" t="s">
        <v>527</v>
      </c>
      <c r="E219" s="18"/>
      <c r="F219" s="17" t="s">
        <v>321</v>
      </c>
      <c r="G219" s="17" t="s">
        <v>21</v>
      </c>
      <c r="H219" s="15">
        <v>24377</v>
      </c>
      <c r="I219" s="10"/>
      <c r="J219" s="14">
        <v>8</v>
      </c>
      <c r="K219" s="54">
        <v>42797</v>
      </c>
      <c r="L219" s="54">
        <f ca="1">TODAY()</f>
        <v>44580</v>
      </c>
      <c r="M219" s="54">
        <f>K219</f>
        <v>42797</v>
      </c>
      <c r="N219" s="54">
        <f>K219+1461</f>
        <v>44258</v>
      </c>
      <c r="O219" s="59">
        <f ca="1">DAYS360(L219,N219)</f>
        <v>-316</v>
      </c>
      <c r="P219" s="19" t="s">
        <v>9</v>
      </c>
      <c r="Q219" s="39"/>
      <c r="R219" s="48">
        <f>SUM(K219)</f>
        <v>42797</v>
      </c>
      <c r="S219" s="48">
        <f>K219</f>
        <v>42797</v>
      </c>
      <c r="T219" s="16"/>
      <c r="U219" s="16"/>
      <c r="V219" s="16"/>
      <c r="W219" s="16"/>
      <c r="X219" s="19"/>
      <c r="Y219" s="19" t="s">
        <v>552</v>
      </c>
      <c r="Z219" s="19"/>
      <c r="AA219" s="19"/>
      <c r="AB219" s="19"/>
      <c r="AC219" s="19"/>
      <c r="AD219" s="19"/>
      <c r="AE219" s="16"/>
      <c r="AF219" s="78"/>
      <c r="AG219" s="25"/>
    </row>
    <row r="220" spans="1:39" ht="15" customHeight="1">
      <c r="A220" s="65" t="s">
        <v>546</v>
      </c>
      <c r="B220" s="19" t="s">
        <v>114</v>
      </c>
      <c r="C220" s="14" t="s">
        <v>229</v>
      </c>
      <c r="D220" s="16" t="s">
        <v>527</v>
      </c>
      <c r="E220" s="18"/>
      <c r="F220" s="13" t="s">
        <v>230</v>
      </c>
      <c r="G220" s="14" t="s">
        <v>231</v>
      </c>
      <c r="H220" s="15">
        <v>29309</v>
      </c>
      <c r="I220" s="10"/>
      <c r="J220" s="10">
        <v>12</v>
      </c>
      <c r="K220" s="54">
        <v>41384</v>
      </c>
      <c r="L220" s="54">
        <f ca="1">TODAY()</f>
        <v>44580</v>
      </c>
      <c r="M220" s="54">
        <f>K220</f>
        <v>41384</v>
      </c>
      <c r="N220" s="54">
        <f>K220+1461</f>
        <v>42845</v>
      </c>
      <c r="O220" s="59">
        <f ca="1">DAYS360(L220,N220)</f>
        <v>-1709</v>
      </c>
      <c r="P220" s="39" t="s">
        <v>87</v>
      </c>
      <c r="Q220" s="39"/>
      <c r="R220" s="48">
        <f>SUM(K220)</f>
        <v>41384</v>
      </c>
      <c r="S220" s="48">
        <f>K220</f>
        <v>41384</v>
      </c>
      <c r="T220" s="16"/>
      <c r="U220" s="16"/>
      <c r="V220" s="19" t="s">
        <v>87</v>
      </c>
      <c r="W220" s="16"/>
      <c r="X220" s="16"/>
      <c r="Y220" s="16"/>
      <c r="Z220" s="16"/>
      <c r="AA220" s="16"/>
      <c r="AB220" s="16"/>
      <c r="AC220" s="16"/>
      <c r="AD220" s="16"/>
      <c r="AE220" s="16"/>
      <c r="AF220" s="55"/>
      <c r="AG220" s="3"/>
    </row>
    <row r="221" spans="1:39" ht="15" customHeight="1">
      <c r="A221" s="65" t="s">
        <v>546</v>
      </c>
      <c r="B221" s="19" t="s">
        <v>114</v>
      </c>
      <c r="C221" s="14" t="s">
        <v>229</v>
      </c>
      <c r="D221" s="16" t="s">
        <v>527</v>
      </c>
      <c r="E221" s="18"/>
      <c r="F221" s="13" t="s">
        <v>232</v>
      </c>
      <c r="G221" s="14" t="s">
        <v>34</v>
      </c>
      <c r="H221" s="15">
        <v>31815</v>
      </c>
      <c r="I221" s="10"/>
      <c r="J221" s="10">
        <v>13</v>
      </c>
      <c r="K221" s="54">
        <v>41384</v>
      </c>
      <c r="L221" s="54">
        <f ca="1">TODAY()</f>
        <v>44580</v>
      </c>
      <c r="M221" s="54">
        <f>K221</f>
        <v>41384</v>
      </c>
      <c r="N221" s="54">
        <f>K221+1461</f>
        <v>42845</v>
      </c>
      <c r="O221" s="59">
        <f ca="1">DAYS360(L221,N221)</f>
        <v>-1709</v>
      </c>
      <c r="P221" s="39" t="s">
        <v>87</v>
      </c>
      <c r="Q221" s="39"/>
      <c r="R221" s="48">
        <f>SUM(K221)</f>
        <v>41384</v>
      </c>
      <c r="S221" s="48">
        <f>K221</f>
        <v>41384</v>
      </c>
      <c r="T221" s="16"/>
      <c r="U221" s="16"/>
      <c r="V221" s="19" t="s">
        <v>87</v>
      </c>
      <c r="W221" s="16"/>
      <c r="X221" s="16"/>
      <c r="Y221" s="16"/>
      <c r="Z221" s="16"/>
      <c r="AA221" s="16"/>
      <c r="AB221" s="16"/>
      <c r="AC221" s="16"/>
      <c r="AD221" s="16"/>
      <c r="AE221" s="16"/>
      <c r="AF221" s="67"/>
    </row>
    <row r="222" spans="1:39" ht="15" customHeight="1">
      <c r="A222" s="65" t="s">
        <v>546</v>
      </c>
      <c r="B222" s="19" t="s">
        <v>114</v>
      </c>
      <c r="C222" s="14" t="s">
        <v>229</v>
      </c>
      <c r="D222" s="39" t="s">
        <v>527</v>
      </c>
      <c r="E222" s="18"/>
      <c r="F222" s="13" t="s">
        <v>534</v>
      </c>
      <c r="G222" s="13" t="s">
        <v>153</v>
      </c>
      <c r="H222" s="15" t="s">
        <v>535</v>
      </c>
      <c r="I222" s="10"/>
      <c r="J222" s="14">
        <v>8</v>
      </c>
      <c r="K222" s="54">
        <v>42087</v>
      </c>
      <c r="L222" s="54">
        <f ca="1">TODAY()</f>
        <v>44580</v>
      </c>
      <c r="M222" s="54">
        <f>K222</f>
        <v>42087</v>
      </c>
      <c r="N222" s="54">
        <f>K222+1461</f>
        <v>43548</v>
      </c>
      <c r="O222" s="59">
        <f ca="1">DAYS360(L222,N222)</f>
        <v>-1015</v>
      </c>
      <c r="P222" s="19" t="s">
        <v>9</v>
      </c>
      <c r="Q222" s="39"/>
      <c r="R222" s="48">
        <f>SUM(K222)</f>
        <v>42087</v>
      </c>
      <c r="S222" s="48">
        <f>K222</f>
        <v>42087</v>
      </c>
      <c r="T222" s="16"/>
      <c r="U222" s="16"/>
      <c r="V222" s="16"/>
      <c r="W222" s="16" t="s">
        <v>9</v>
      </c>
      <c r="X222" s="16"/>
      <c r="Y222" s="16"/>
      <c r="Z222" s="16"/>
      <c r="AA222" s="16"/>
      <c r="AB222" s="19"/>
      <c r="AC222" s="19"/>
      <c r="AD222" s="19"/>
      <c r="AE222" s="16"/>
      <c r="AF222" s="67"/>
    </row>
    <row r="223" spans="1:39" ht="15" customHeight="1">
      <c r="A223" s="64" t="s">
        <v>545</v>
      </c>
      <c r="B223" s="32" t="s">
        <v>114</v>
      </c>
      <c r="C223" s="38" t="s">
        <v>140</v>
      </c>
      <c r="D223" s="39" t="s">
        <v>525</v>
      </c>
      <c r="E223" s="41"/>
      <c r="F223" s="34" t="s">
        <v>381</v>
      </c>
      <c r="G223" s="34" t="s">
        <v>65</v>
      </c>
      <c r="H223" s="48">
        <v>28585</v>
      </c>
      <c r="I223" s="19"/>
      <c r="J223" s="14"/>
      <c r="K223" s="54">
        <v>42475</v>
      </c>
      <c r="L223" s="54">
        <f ca="1">TODAY()</f>
        <v>44580</v>
      </c>
      <c r="M223" s="54">
        <f>K223</f>
        <v>42475</v>
      </c>
      <c r="N223" s="54">
        <f>K223+1461</f>
        <v>43936</v>
      </c>
      <c r="O223" s="59">
        <f ca="1">DAYS360(L223,N223)</f>
        <v>-634</v>
      </c>
      <c r="P223" s="19" t="s">
        <v>9</v>
      </c>
      <c r="Q223" s="39"/>
      <c r="R223" s="48">
        <f>SUM(K223)</f>
        <v>42475</v>
      </c>
      <c r="S223" s="48">
        <f>K223</f>
        <v>42475</v>
      </c>
      <c r="T223" s="16" t="s">
        <v>87</v>
      </c>
      <c r="U223" s="16"/>
      <c r="V223" s="16"/>
      <c r="W223" s="16"/>
      <c r="X223" s="19"/>
      <c r="Y223" s="19" t="s">
        <v>9</v>
      </c>
      <c r="Z223" s="19"/>
      <c r="AA223" s="19"/>
      <c r="AB223" s="19"/>
      <c r="AC223" s="19"/>
      <c r="AD223" s="19"/>
      <c r="AE223" s="19"/>
      <c r="AF223" s="67"/>
    </row>
    <row r="224" spans="1:39" ht="15" customHeight="1">
      <c r="A224" s="64" t="s">
        <v>545</v>
      </c>
      <c r="B224" s="19" t="s">
        <v>114</v>
      </c>
      <c r="C224" s="14" t="s">
        <v>140</v>
      </c>
      <c r="D224" s="39" t="s">
        <v>525</v>
      </c>
      <c r="E224" s="18"/>
      <c r="F224" s="13" t="s">
        <v>471</v>
      </c>
      <c r="G224" s="14" t="s">
        <v>77</v>
      </c>
      <c r="H224" s="15">
        <v>30603</v>
      </c>
      <c r="I224" s="12"/>
      <c r="J224" s="14">
        <v>9</v>
      </c>
      <c r="K224" s="54">
        <v>43609</v>
      </c>
      <c r="L224" s="54">
        <f ca="1">TODAY()</f>
        <v>44580</v>
      </c>
      <c r="M224" s="54">
        <f>K224</f>
        <v>43609</v>
      </c>
      <c r="N224" s="54">
        <f>K224+1461</f>
        <v>45070</v>
      </c>
      <c r="O224" s="59">
        <f ca="1">DAYS360(L224,N224)</f>
        <v>485</v>
      </c>
      <c r="P224" s="19" t="s">
        <v>9</v>
      </c>
      <c r="Q224" s="39"/>
      <c r="R224" s="48">
        <f>SUM(K224)</f>
        <v>43609</v>
      </c>
      <c r="S224" s="48">
        <f>K224</f>
        <v>43609</v>
      </c>
      <c r="T224" s="19"/>
      <c r="U224" s="16"/>
      <c r="V224" s="16"/>
      <c r="W224" s="16"/>
      <c r="X224" s="16"/>
      <c r="Y224" s="19"/>
      <c r="Z224" s="19"/>
      <c r="AA224" s="19"/>
      <c r="AB224" s="16" t="s">
        <v>552</v>
      </c>
      <c r="AC224" s="19"/>
      <c r="AD224" s="16"/>
      <c r="AE224" s="16"/>
      <c r="AF224" s="67"/>
      <c r="AH224" s="3"/>
    </row>
    <row r="225" spans="1:39" ht="15" customHeight="1">
      <c r="A225" s="65" t="s">
        <v>545</v>
      </c>
      <c r="B225" s="19" t="s">
        <v>114</v>
      </c>
      <c r="C225" s="41" t="s">
        <v>140</v>
      </c>
      <c r="D225" s="39" t="s">
        <v>525</v>
      </c>
      <c r="E225" s="41"/>
      <c r="F225" s="41" t="s">
        <v>116</v>
      </c>
      <c r="G225" s="41" t="s">
        <v>86</v>
      </c>
      <c r="H225" s="48">
        <v>28652</v>
      </c>
      <c r="I225" s="10"/>
      <c r="J225" s="10">
        <v>19</v>
      </c>
      <c r="K225" s="54">
        <v>44165</v>
      </c>
      <c r="L225" s="54">
        <f ca="1">TODAY()</f>
        <v>44580</v>
      </c>
      <c r="M225" s="54">
        <f>K225</f>
        <v>44165</v>
      </c>
      <c r="N225" s="54">
        <f>K225+1461</f>
        <v>45626</v>
      </c>
      <c r="O225" s="59">
        <f ca="1">DAYS360(L225,N225)</f>
        <v>1031</v>
      </c>
      <c r="P225" s="39" t="s">
        <v>531</v>
      </c>
      <c r="Q225" s="39"/>
      <c r="R225" s="48">
        <f>SUM(K225)</f>
        <v>44165</v>
      </c>
      <c r="S225" s="48">
        <f>K225</f>
        <v>44165</v>
      </c>
      <c r="T225" s="16"/>
      <c r="U225" s="16"/>
      <c r="V225" s="16"/>
      <c r="W225" s="16"/>
      <c r="X225" s="19"/>
      <c r="Y225" s="16"/>
      <c r="Z225" s="16"/>
      <c r="AA225" s="16"/>
      <c r="AB225" s="16"/>
      <c r="AC225" s="16" t="s">
        <v>552</v>
      </c>
      <c r="AD225" s="16"/>
      <c r="AE225" s="16"/>
      <c r="AF225" s="67"/>
    </row>
    <row r="226" spans="1:39" ht="15" customHeight="1">
      <c r="A226" s="65" t="s">
        <v>545</v>
      </c>
      <c r="B226" s="19" t="s">
        <v>114</v>
      </c>
      <c r="C226" s="41" t="s">
        <v>140</v>
      </c>
      <c r="D226" s="39" t="s">
        <v>525</v>
      </c>
      <c r="E226" s="41"/>
      <c r="F226" s="41" t="s">
        <v>381</v>
      </c>
      <c r="G226" s="41" t="s">
        <v>65</v>
      </c>
      <c r="H226" s="48">
        <v>28585</v>
      </c>
      <c r="I226" s="12"/>
      <c r="J226" s="10">
        <v>20</v>
      </c>
      <c r="K226" s="54">
        <v>44165</v>
      </c>
      <c r="L226" s="54">
        <f ca="1">TODAY()</f>
        <v>44580</v>
      </c>
      <c r="M226" s="54">
        <f>K226</f>
        <v>44165</v>
      </c>
      <c r="N226" s="54">
        <f>K226+1461</f>
        <v>45626</v>
      </c>
      <c r="O226" s="59">
        <f ca="1">DAYS360(L226,N226)</f>
        <v>1031</v>
      </c>
      <c r="P226" s="39" t="s">
        <v>531</v>
      </c>
      <c r="Q226" s="39"/>
      <c r="R226" s="48">
        <f>SUM(K226)</f>
        <v>44165</v>
      </c>
      <c r="S226" s="48">
        <f>K226</f>
        <v>44165</v>
      </c>
      <c r="T226" s="16"/>
      <c r="U226" s="16"/>
      <c r="V226" s="16"/>
      <c r="W226" s="19"/>
      <c r="X226" s="16"/>
      <c r="Y226" s="16"/>
      <c r="Z226" s="16"/>
      <c r="AA226" s="16"/>
      <c r="AB226" s="16"/>
      <c r="AC226" s="16" t="s">
        <v>552</v>
      </c>
      <c r="AD226" s="16"/>
      <c r="AE226" s="16"/>
      <c r="AF226" s="67"/>
    </row>
    <row r="227" spans="1:39" ht="15" customHeight="1">
      <c r="A227" s="65" t="s">
        <v>545</v>
      </c>
      <c r="B227" s="19" t="s">
        <v>114</v>
      </c>
      <c r="C227" s="41" t="s">
        <v>140</v>
      </c>
      <c r="D227" s="39" t="s">
        <v>525</v>
      </c>
      <c r="E227" s="41"/>
      <c r="F227" s="41" t="s">
        <v>471</v>
      </c>
      <c r="G227" s="41" t="s">
        <v>77</v>
      </c>
      <c r="H227" s="48">
        <v>30603</v>
      </c>
      <c r="I227" s="10"/>
      <c r="J227" s="10">
        <v>21</v>
      </c>
      <c r="K227" s="54">
        <v>44165</v>
      </c>
      <c r="L227" s="54">
        <f ca="1">TODAY()</f>
        <v>44580</v>
      </c>
      <c r="M227" s="54">
        <f>K227</f>
        <v>44165</v>
      </c>
      <c r="N227" s="54">
        <f>K227+1461</f>
        <v>45626</v>
      </c>
      <c r="O227" s="59">
        <f ca="1">DAYS360(L227,N227)</f>
        <v>1031</v>
      </c>
      <c r="P227" s="39" t="s">
        <v>531</v>
      </c>
      <c r="Q227" s="39"/>
      <c r="R227" s="48">
        <f>SUM(K227)</f>
        <v>44165</v>
      </c>
      <c r="S227" s="48">
        <f>K227</f>
        <v>44165</v>
      </c>
      <c r="T227" s="16"/>
      <c r="U227" s="16"/>
      <c r="V227" s="16"/>
      <c r="W227" s="16"/>
      <c r="X227" s="19"/>
      <c r="Y227" s="19"/>
      <c r="Z227" s="19"/>
      <c r="AA227" s="19"/>
      <c r="AB227" s="19"/>
      <c r="AC227" s="16" t="s">
        <v>552</v>
      </c>
      <c r="AD227" s="19"/>
      <c r="AE227" s="19"/>
      <c r="AF227" s="67"/>
    </row>
    <row r="228" spans="1:39" ht="15" customHeight="1">
      <c r="A228" s="65" t="s">
        <v>545</v>
      </c>
      <c r="B228" s="19" t="s">
        <v>114</v>
      </c>
      <c r="C228" s="34" t="s">
        <v>140</v>
      </c>
      <c r="D228" s="39" t="s">
        <v>525</v>
      </c>
      <c r="E228" s="18"/>
      <c r="F228" s="34" t="s">
        <v>57</v>
      </c>
      <c r="G228" s="34" t="s">
        <v>58</v>
      </c>
      <c r="H228" s="56">
        <v>25459</v>
      </c>
      <c r="I228" s="19"/>
      <c r="J228" s="10">
        <v>24</v>
      </c>
      <c r="K228" s="54">
        <v>44341</v>
      </c>
      <c r="L228" s="54">
        <f ca="1">TODAY()</f>
        <v>44580</v>
      </c>
      <c r="M228" s="54">
        <f>K228</f>
        <v>44341</v>
      </c>
      <c r="N228" s="54">
        <f>K228+1461</f>
        <v>45802</v>
      </c>
      <c r="O228" s="59">
        <f ca="1">DAYS360(L228,N228)</f>
        <v>1206</v>
      </c>
      <c r="P228" s="39" t="s">
        <v>531</v>
      </c>
      <c r="Q228" s="39"/>
      <c r="R228" s="48">
        <f>SUM(K228)</f>
        <v>44341</v>
      </c>
      <c r="S228" s="48">
        <f>K228</f>
        <v>44341</v>
      </c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 t="s">
        <v>552</v>
      </c>
      <c r="AE228" s="16"/>
      <c r="AF228" s="67"/>
    </row>
    <row r="229" spans="1:39" ht="15" customHeight="1">
      <c r="A229" s="65" t="s">
        <v>545</v>
      </c>
      <c r="B229" s="19" t="s">
        <v>114</v>
      </c>
      <c r="C229" s="10" t="s">
        <v>140</v>
      </c>
      <c r="D229" s="39" t="s">
        <v>525</v>
      </c>
      <c r="E229" s="10"/>
      <c r="F229" s="13" t="s">
        <v>45</v>
      </c>
      <c r="G229" s="14" t="s">
        <v>42</v>
      </c>
      <c r="H229" s="15">
        <v>28850</v>
      </c>
      <c r="I229" s="12"/>
      <c r="J229" s="10">
        <v>20</v>
      </c>
      <c r="K229" s="54">
        <v>41003</v>
      </c>
      <c r="L229" s="54">
        <f ca="1">TODAY()</f>
        <v>44580</v>
      </c>
      <c r="M229" s="54">
        <f>K229</f>
        <v>41003</v>
      </c>
      <c r="N229" s="54">
        <f>K229+1461</f>
        <v>42464</v>
      </c>
      <c r="O229" s="59">
        <f ca="1">DAYS360(L229,N229)</f>
        <v>-2085</v>
      </c>
      <c r="P229" s="39" t="s">
        <v>9</v>
      </c>
      <c r="Q229" s="39"/>
      <c r="R229" s="48">
        <f>SUM(K229)</f>
        <v>41003</v>
      </c>
      <c r="S229" s="48">
        <f>K229</f>
        <v>41003</v>
      </c>
      <c r="T229" s="16"/>
      <c r="U229" s="16"/>
      <c r="V229" s="19" t="s">
        <v>87</v>
      </c>
      <c r="W229" s="16"/>
      <c r="X229" s="16"/>
      <c r="Y229" s="16"/>
      <c r="Z229" s="19"/>
      <c r="AA229" s="19"/>
      <c r="AB229" s="19"/>
      <c r="AC229" s="19"/>
      <c r="AD229" s="19"/>
      <c r="AE229" s="19"/>
      <c r="AF229" s="67"/>
    </row>
    <row r="230" spans="1:39" ht="15" customHeight="1">
      <c r="A230" s="65" t="s">
        <v>545</v>
      </c>
      <c r="B230" s="16" t="s">
        <v>114</v>
      </c>
      <c r="C230" s="14" t="s">
        <v>140</v>
      </c>
      <c r="D230" s="39" t="s">
        <v>525</v>
      </c>
      <c r="E230" s="10"/>
      <c r="F230" s="13" t="s">
        <v>57</v>
      </c>
      <c r="G230" s="13" t="s">
        <v>58</v>
      </c>
      <c r="H230" s="15">
        <v>25459</v>
      </c>
      <c r="I230" s="10"/>
      <c r="J230" s="14">
        <v>10</v>
      </c>
      <c r="K230" s="54">
        <v>41339</v>
      </c>
      <c r="L230" s="54">
        <f ca="1">TODAY()</f>
        <v>44580</v>
      </c>
      <c r="M230" s="54">
        <f>K230</f>
        <v>41339</v>
      </c>
      <c r="N230" s="54">
        <f>K230+1461</f>
        <v>42800</v>
      </c>
      <c r="O230" s="59">
        <f ca="1">DAYS360(L230,N230)</f>
        <v>-1753</v>
      </c>
      <c r="P230" s="39" t="s">
        <v>134</v>
      </c>
      <c r="Q230" s="39"/>
      <c r="R230" s="48">
        <f>SUM(K230)</f>
        <v>41339</v>
      </c>
      <c r="S230" s="48">
        <f>K230</f>
        <v>41339</v>
      </c>
      <c r="T230" s="16"/>
      <c r="U230" s="16"/>
      <c r="V230" s="16" t="s">
        <v>552</v>
      </c>
      <c r="W230" s="16"/>
      <c r="X230" s="16"/>
      <c r="Y230" s="19"/>
      <c r="Z230" s="19"/>
      <c r="AA230" s="19"/>
      <c r="AB230" s="19"/>
      <c r="AC230" s="19"/>
      <c r="AD230" s="19"/>
      <c r="AE230" s="19"/>
      <c r="AF230" s="67"/>
    </row>
    <row r="231" spans="1:39" ht="15" customHeight="1">
      <c r="A231" s="65" t="s">
        <v>545</v>
      </c>
      <c r="B231" s="19" t="s">
        <v>114</v>
      </c>
      <c r="C231" s="14" t="s">
        <v>140</v>
      </c>
      <c r="D231" s="39" t="s">
        <v>525</v>
      </c>
      <c r="E231" s="18"/>
      <c r="F231" s="13" t="s">
        <v>116</v>
      </c>
      <c r="G231" s="13" t="s">
        <v>86</v>
      </c>
      <c r="H231" s="15">
        <v>28652</v>
      </c>
      <c r="I231" s="14"/>
      <c r="J231" s="14">
        <v>16</v>
      </c>
      <c r="K231" s="54">
        <v>42436</v>
      </c>
      <c r="L231" s="54">
        <f ca="1">TODAY()</f>
        <v>44580</v>
      </c>
      <c r="M231" s="54">
        <f>K231</f>
        <v>42436</v>
      </c>
      <c r="N231" s="54">
        <f>K231+1461</f>
        <v>43897</v>
      </c>
      <c r="O231" s="59">
        <f ca="1">DAYS360(L231,N231)</f>
        <v>-672</v>
      </c>
      <c r="P231" s="19" t="s">
        <v>9</v>
      </c>
      <c r="Q231" s="39"/>
      <c r="R231" s="48">
        <f>SUM(K231)</f>
        <v>42436</v>
      </c>
      <c r="S231" s="48">
        <f>K231</f>
        <v>42436</v>
      </c>
      <c r="T231" s="16"/>
      <c r="U231" s="16"/>
      <c r="V231" s="16"/>
      <c r="W231" s="16"/>
      <c r="X231" s="16"/>
      <c r="Y231" s="19" t="s">
        <v>9</v>
      </c>
      <c r="Z231" s="16"/>
      <c r="AA231" s="16"/>
      <c r="AB231" s="16"/>
      <c r="AC231" s="16"/>
      <c r="AD231" s="16"/>
      <c r="AE231" s="16"/>
      <c r="AF231" s="67"/>
      <c r="AG231" s="25"/>
      <c r="AM231" s="11"/>
    </row>
    <row r="232" spans="1:39" ht="15" customHeight="1">
      <c r="A232" s="65" t="s">
        <v>545</v>
      </c>
      <c r="B232" s="19" t="s">
        <v>114</v>
      </c>
      <c r="C232" s="10" t="s">
        <v>140</v>
      </c>
      <c r="D232" s="39" t="s">
        <v>525</v>
      </c>
      <c r="E232" s="18"/>
      <c r="F232" s="17" t="s">
        <v>116</v>
      </c>
      <c r="G232" s="17" t="s">
        <v>86</v>
      </c>
      <c r="H232" s="15">
        <v>28652</v>
      </c>
      <c r="I232" s="10"/>
      <c r="J232" s="14">
        <v>17</v>
      </c>
      <c r="K232" s="54">
        <v>43178</v>
      </c>
      <c r="L232" s="54">
        <f ca="1">TODAY()</f>
        <v>44580</v>
      </c>
      <c r="M232" s="54">
        <f>K232</f>
        <v>43178</v>
      </c>
      <c r="N232" s="54">
        <f>K232+1461</f>
        <v>44639</v>
      </c>
      <c r="O232" s="59">
        <f ca="1">DAYS360(L232,N232)</f>
        <v>60</v>
      </c>
      <c r="P232" s="39" t="s">
        <v>531</v>
      </c>
      <c r="Q232" s="39"/>
      <c r="R232" s="48">
        <f>SUM(K232)</f>
        <v>43178</v>
      </c>
      <c r="S232" s="48">
        <f>K232</f>
        <v>43178</v>
      </c>
      <c r="T232" s="16"/>
      <c r="U232" s="16"/>
      <c r="V232" s="16"/>
      <c r="W232" s="16"/>
      <c r="X232" s="19"/>
      <c r="Y232" s="19"/>
      <c r="Z232" s="19"/>
      <c r="AA232" s="19" t="s">
        <v>552</v>
      </c>
      <c r="AB232" s="16"/>
      <c r="AC232" s="16"/>
      <c r="AD232" s="16"/>
      <c r="AE232" s="16"/>
      <c r="AF232" s="67"/>
    </row>
    <row r="233" spans="1:39" ht="15" customHeight="1">
      <c r="A233" s="65" t="s">
        <v>545</v>
      </c>
      <c r="B233" s="19" t="s">
        <v>114</v>
      </c>
      <c r="C233" s="10" t="s">
        <v>140</v>
      </c>
      <c r="D233" s="39" t="s">
        <v>525</v>
      </c>
      <c r="E233" s="18"/>
      <c r="F233" s="17" t="s">
        <v>381</v>
      </c>
      <c r="G233" s="17" t="s">
        <v>434</v>
      </c>
      <c r="H233" s="15">
        <v>28585</v>
      </c>
      <c r="I233" s="12"/>
      <c r="J233" s="10">
        <v>18</v>
      </c>
      <c r="K233" s="54">
        <v>43179</v>
      </c>
      <c r="L233" s="54">
        <f ca="1">TODAY()</f>
        <v>44580</v>
      </c>
      <c r="M233" s="54">
        <f>K233</f>
        <v>43179</v>
      </c>
      <c r="N233" s="54">
        <f>K233+1461</f>
        <v>44640</v>
      </c>
      <c r="O233" s="59">
        <f ca="1">DAYS360(L233,N233)</f>
        <v>61</v>
      </c>
      <c r="P233" s="39" t="s">
        <v>531</v>
      </c>
      <c r="Q233" s="39"/>
      <c r="R233" s="48">
        <f>SUM(K233)</f>
        <v>43179</v>
      </c>
      <c r="S233" s="48">
        <f>K233</f>
        <v>43179</v>
      </c>
      <c r="T233" s="16"/>
      <c r="U233" s="16"/>
      <c r="V233" s="16"/>
      <c r="W233" s="16"/>
      <c r="X233" s="16"/>
      <c r="Y233" s="16"/>
      <c r="Z233" s="19"/>
      <c r="AA233" s="19" t="s">
        <v>552</v>
      </c>
      <c r="AB233" s="16"/>
      <c r="AC233" s="16"/>
      <c r="AD233" s="16"/>
      <c r="AE233" s="16"/>
      <c r="AF233" s="67"/>
    </row>
    <row r="234" spans="1:39" ht="15" customHeight="1">
      <c r="A234" s="65" t="s">
        <v>545</v>
      </c>
      <c r="B234" s="19" t="s">
        <v>114</v>
      </c>
      <c r="C234" s="10" t="s">
        <v>140</v>
      </c>
      <c r="D234" s="39" t="s">
        <v>525</v>
      </c>
      <c r="E234" s="10"/>
      <c r="F234" s="17" t="s">
        <v>57</v>
      </c>
      <c r="G234" s="17" t="s">
        <v>58</v>
      </c>
      <c r="H234" s="15">
        <v>25459</v>
      </c>
      <c r="I234" s="12"/>
      <c r="J234" s="14">
        <v>19</v>
      </c>
      <c r="K234" s="54">
        <v>43178</v>
      </c>
      <c r="L234" s="54">
        <f ca="1">TODAY()</f>
        <v>44580</v>
      </c>
      <c r="M234" s="54">
        <f>K234</f>
        <v>43178</v>
      </c>
      <c r="N234" s="54">
        <f>K234+1461</f>
        <v>44639</v>
      </c>
      <c r="O234" s="59">
        <f ca="1">DAYS360(L234,N234)</f>
        <v>60</v>
      </c>
      <c r="P234" s="39" t="s">
        <v>531</v>
      </c>
      <c r="Q234" s="39"/>
      <c r="R234" s="48">
        <f>SUM(K234)</f>
        <v>43178</v>
      </c>
      <c r="S234" s="48">
        <f>K234</f>
        <v>43178</v>
      </c>
      <c r="T234" s="16"/>
      <c r="U234" s="16"/>
      <c r="V234" s="16"/>
      <c r="W234" s="16"/>
      <c r="X234" s="19"/>
      <c r="Y234" s="16"/>
      <c r="Z234" s="16"/>
      <c r="AA234" s="19" t="s">
        <v>552</v>
      </c>
      <c r="AB234" s="19"/>
      <c r="AC234" s="19"/>
      <c r="AD234" s="19"/>
      <c r="AE234" s="19"/>
      <c r="AF234" s="67"/>
    </row>
    <row r="235" spans="1:39" ht="15" customHeight="1">
      <c r="A235" s="65" t="s">
        <v>545</v>
      </c>
      <c r="B235" s="16" t="s">
        <v>114</v>
      </c>
      <c r="C235" s="14" t="s">
        <v>140</v>
      </c>
      <c r="D235" s="16" t="s">
        <v>527</v>
      </c>
      <c r="E235" s="10"/>
      <c r="F235" s="13" t="s">
        <v>116</v>
      </c>
      <c r="G235" s="14" t="s">
        <v>86</v>
      </c>
      <c r="H235" s="15"/>
      <c r="I235" s="10"/>
      <c r="J235" s="10">
        <v>8</v>
      </c>
      <c r="K235" s="54">
        <v>40800</v>
      </c>
      <c r="L235" s="54">
        <f ca="1">TODAY()</f>
        <v>44580</v>
      </c>
      <c r="M235" s="54">
        <f>K235</f>
        <v>40800</v>
      </c>
      <c r="N235" s="54">
        <f>K235+1461</f>
        <v>42261</v>
      </c>
      <c r="O235" s="59">
        <f ca="1">DAYS360(L235,N235)</f>
        <v>-2285</v>
      </c>
      <c r="P235" s="39" t="s">
        <v>87</v>
      </c>
      <c r="Q235" s="39"/>
      <c r="R235" s="48">
        <f>SUM(K235)</f>
        <v>40800</v>
      </c>
      <c r="S235" s="48">
        <f>K235</f>
        <v>40800</v>
      </c>
      <c r="T235" s="16" t="s">
        <v>87</v>
      </c>
      <c r="U235" s="16"/>
      <c r="V235" s="16"/>
      <c r="W235" s="16"/>
      <c r="X235" s="16"/>
      <c r="Y235" s="19"/>
      <c r="Z235" s="19"/>
      <c r="AA235" s="19"/>
      <c r="AB235" s="19"/>
      <c r="AC235" s="19"/>
      <c r="AD235" s="19"/>
      <c r="AE235" s="16"/>
      <c r="AF235" s="55"/>
    </row>
    <row r="236" spans="1:39" ht="15" customHeight="1">
      <c r="A236" s="65" t="s">
        <v>545</v>
      </c>
      <c r="B236" s="19" t="s">
        <v>114</v>
      </c>
      <c r="C236" s="14" t="s">
        <v>362</v>
      </c>
      <c r="D236" s="39" t="s">
        <v>525</v>
      </c>
      <c r="E236" s="18"/>
      <c r="F236" s="13" t="s">
        <v>63</v>
      </c>
      <c r="G236" s="13" t="s">
        <v>32</v>
      </c>
      <c r="H236" s="15">
        <v>29568</v>
      </c>
      <c r="I236" s="12"/>
      <c r="J236" s="14">
        <v>17</v>
      </c>
      <c r="K236" s="54">
        <v>42436</v>
      </c>
      <c r="L236" s="54">
        <f ca="1">TODAY()</f>
        <v>44580</v>
      </c>
      <c r="M236" s="54">
        <f>K236</f>
        <v>42436</v>
      </c>
      <c r="N236" s="54">
        <f>K236+1461</f>
        <v>43897</v>
      </c>
      <c r="O236" s="59">
        <f ca="1">DAYS360(L236,N236)</f>
        <v>-672</v>
      </c>
      <c r="P236" s="19" t="s">
        <v>9</v>
      </c>
      <c r="Q236" s="39"/>
      <c r="R236" s="48">
        <f>SUM(K236)</f>
        <v>42436</v>
      </c>
      <c r="S236" s="48">
        <f>K236</f>
        <v>42436</v>
      </c>
      <c r="T236" s="16"/>
      <c r="U236" s="16"/>
      <c r="V236" s="16"/>
      <c r="W236" s="16"/>
      <c r="X236" s="16"/>
      <c r="Y236" s="19" t="s">
        <v>9</v>
      </c>
      <c r="Z236" s="16"/>
      <c r="AA236" s="16"/>
      <c r="AB236" s="16"/>
      <c r="AC236" s="16"/>
      <c r="AD236" s="16"/>
      <c r="AE236" s="16"/>
      <c r="AF236" s="67"/>
    </row>
    <row r="237" spans="1:39" ht="15" customHeight="1">
      <c r="A237" s="64" t="s">
        <v>545</v>
      </c>
      <c r="B237" s="32" t="s">
        <v>114</v>
      </c>
      <c r="C237" s="40" t="s">
        <v>289</v>
      </c>
      <c r="D237" s="39" t="s">
        <v>525</v>
      </c>
      <c r="E237" s="41"/>
      <c r="F237" s="33" t="s">
        <v>383</v>
      </c>
      <c r="G237" s="33" t="s">
        <v>65</v>
      </c>
      <c r="H237" s="48">
        <v>29703</v>
      </c>
      <c r="I237" s="19"/>
      <c r="J237" s="10"/>
      <c r="K237" s="54">
        <v>42475</v>
      </c>
      <c r="L237" s="54">
        <f ca="1">TODAY()</f>
        <v>44580</v>
      </c>
      <c r="M237" s="54">
        <f>K237</f>
        <v>42475</v>
      </c>
      <c r="N237" s="54">
        <f>K237+1461</f>
        <v>43936</v>
      </c>
      <c r="O237" s="59">
        <f ca="1">DAYS360(L237,N237)</f>
        <v>-634</v>
      </c>
      <c r="P237" s="19" t="s">
        <v>9</v>
      </c>
      <c r="Q237" s="39"/>
      <c r="R237" s="48">
        <f>SUM(K237)</f>
        <v>42475</v>
      </c>
      <c r="S237" s="48">
        <f>K237</f>
        <v>42475</v>
      </c>
      <c r="T237" s="19"/>
      <c r="U237" s="16"/>
      <c r="V237" s="16"/>
      <c r="W237" s="16"/>
      <c r="X237" s="16"/>
      <c r="Y237" s="19" t="s">
        <v>9</v>
      </c>
      <c r="Z237" s="16"/>
      <c r="AA237" s="16"/>
      <c r="AB237" s="16"/>
      <c r="AC237" s="16"/>
      <c r="AD237" s="16"/>
      <c r="AE237" s="16"/>
      <c r="AF237" s="67"/>
    </row>
    <row r="238" spans="1:39" ht="15" customHeight="1">
      <c r="A238" s="65" t="s">
        <v>545</v>
      </c>
      <c r="B238" s="19" t="s">
        <v>114</v>
      </c>
      <c r="C238" s="34" t="s">
        <v>289</v>
      </c>
      <c r="D238" s="39" t="s">
        <v>525</v>
      </c>
      <c r="E238" s="18"/>
      <c r="F238" s="34" t="s">
        <v>59</v>
      </c>
      <c r="G238" s="34" t="s">
        <v>60</v>
      </c>
      <c r="H238" s="56">
        <v>28292</v>
      </c>
      <c r="I238" s="19"/>
      <c r="J238" s="14">
        <v>25</v>
      </c>
      <c r="K238" s="54">
        <v>44341</v>
      </c>
      <c r="L238" s="54">
        <f ca="1">TODAY()</f>
        <v>44580</v>
      </c>
      <c r="M238" s="54">
        <f>K238</f>
        <v>44341</v>
      </c>
      <c r="N238" s="54">
        <f>K238+1461</f>
        <v>45802</v>
      </c>
      <c r="O238" s="59">
        <f ca="1">DAYS360(L238,N238)</f>
        <v>1206</v>
      </c>
      <c r="P238" s="39" t="s">
        <v>531</v>
      </c>
      <c r="Q238" s="39"/>
      <c r="R238" s="48">
        <f>SUM(K238)</f>
        <v>44341</v>
      </c>
      <c r="S238" s="48">
        <f>K238</f>
        <v>44341</v>
      </c>
      <c r="T238" s="16"/>
      <c r="U238" s="16"/>
      <c r="V238" s="16"/>
      <c r="W238" s="16"/>
      <c r="X238" s="16"/>
      <c r="Y238" s="19"/>
      <c r="Z238" s="19"/>
      <c r="AA238" s="19"/>
      <c r="AB238" s="19"/>
      <c r="AC238" s="19"/>
      <c r="AD238" s="16" t="s">
        <v>552</v>
      </c>
      <c r="AE238" s="16"/>
      <c r="AF238" s="67"/>
    </row>
    <row r="239" spans="1:39" ht="15" customHeight="1">
      <c r="A239" s="65" t="s">
        <v>545</v>
      </c>
      <c r="B239" s="19" t="s">
        <v>114</v>
      </c>
      <c r="C239" s="34" t="s">
        <v>289</v>
      </c>
      <c r="D239" s="39" t="s">
        <v>525</v>
      </c>
      <c r="E239" s="18"/>
      <c r="F239" s="34" t="s">
        <v>61</v>
      </c>
      <c r="G239" s="34" t="s">
        <v>62</v>
      </c>
      <c r="H239" s="56">
        <v>29143</v>
      </c>
      <c r="I239" s="19"/>
      <c r="J239" s="10">
        <v>26</v>
      </c>
      <c r="K239" s="54">
        <v>44341</v>
      </c>
      <c r="L239" s="54">
        <f ca="1">TODAY()</f>
        <v>44580</v>
      </c>
      <c r="M239" s="54">
        <f>K239</f>
        <v>44341</v>
      </c>
      <c r="N239" s="54">
        <f>K239+1461</f>
        <v>45802</v>
      </c>
      <c r="O239" s="59">
        <f ca="1">DAYS360(L239,N239)</f>
        <v>1206</v>
      </c>
      <c r="P239" s="39" t="s">
        <v>531</v>
      </c>
      <c r="Q239" s="39"/>
      <c r="R239" s="48">
        <f>SUM(K239)</f>
        <v>44341</v>
      </c>
      <c r="S239" s="48">
        <f>K239</f>
        <v>44341</v>
      </c>
      <c r="T239" s="16"/>
      <c r="U239" s="16"/>
      <c r="V239" s="16"/>
      <c r="W239" s="16"/>
      <c r="X239" s="16"/>
      <c r="Y239" s="16"/>
      <c r="Z239" s="19"/>
      <c r="AA239" s="16"/>
      <c r="AB239" s="16"/>
      <c r="AC239" s="16"/>
      <c r="AD239" s="16" t="s">
        <v>552</v>
      </c>
      <c r="AE239" s="16"/>
      <c r="AF239" s="67"/>
    </row>
    <row r="240" spans="1:39" ht="15" customHeight="1">
      <c r="A240" s="65" t="s">
        <v>545</v>
      </c>
      <c r="B240" s="19" t="s">
        <v>114</v>
      </c>
      <c r="C240" s="34" t="s">
        <v>289</v>
      </c>
      <c r="D240" s="39" t="s">
        <v>525</v>
      </c>
      <c r="E240" s="18"/>
      <c r="F240" s="34" t="s">
        <v>63</v>
      </c>
      <c r="G240" s="34" t="s">
        <v>32</v>
      </c>
      <c r="H240" s="56">
        <v>29568</v>
      </c>
      <c r="I240" s="19"/>
      <c r="J240" s="14">
        <v>27</v>
      </c>
      <c r="K240" s="54">
        <v>44341</v>
      </c>
      <c r="L240" s="54">
        <f ca="1">TODAY()</f>
        <v>44580</v>
      </c>
      <c r="M240" s="54">
        <f>K240</f>
        <v>44341</v>
      </c>
      <c r="N240" s="54">
        <f>K240+1461</f>
        <v>45802</v>
      </c>
      <c r="O240" s="59">
        <f ca="1">DAYS360(L240,N240)</f>
        <v>1206</v>
      </c>
      <c r="P240" s="39" t="s">
        <v>531</v>
      </c>
      <c r="Q240" s="39"/>
      <c r="R240" s="48">
        <f>SUM(K240)</f>
        <v>44341</v>
      </c>
      <c r="S240" s="48">
        <f>K240</f>
        <v>44341</v>
      </c>
      <c r="T240" s="16"/>
      <c r="U240" s="16"/>
      <c r="V240" s="16"/>
      <c r="W240" s="16"/>
      <c r="X240" s="16"/>
      <c r="Y240" s="19"/>
      <c r="Z240" s="19"/>
      <c r="AA240" s="19"/>
      <c r="AB240" s="19"/>
      <c r="AC240" s="19"/>
      <c r="AD240" s="16" t="s">
        <v>552</v>
      </c>
      <c r="AE240" s="16"/>
      <c r="AF240" s="67"/>
    </row>
    <row r="241" spans="1:39" ht="15" customHeight="1">
      <c r="A241" s="65" t="s">
        <v>545</v>
      </c>
      <c r="B241" s="19" t="s">
        <v>114</v>
      </c>
      <c r="C241" s="34" t="s">
        <v>289</v>
      </c>
      <c r="D241" s="39" t="s">
        <v>525</v>
      </c>
      <c r="E241" s="18"/>
      <c r="F241" s="34" t="s">
        <v>64</v>
      </c>
      <c r="G241" s="34" t="s">
        <v>65</v>
      </c>
      <c r="H241" s="56">
        <v>29703</v>
      </c>
      <c r="I241" s="19"/>
      <c r="J241" s="10">
        <v>28</v>
      </c>
      <c r="K241" s="54">
        <v>44341</v>
      </c>
      <c r="L241" s="54">
        <f ca="1">TODAY()</f>
        <v>44580</v>
      </c>
      <c r="M241" s="54">
        <f>K241</f>
        <v>44341</v>
      </c>
      <c r="N241" s="54">
        <f>K241+1461</f>
        <v>45802</v>
      </c>
      <c r="O241" s="59">
        <f ca="1">DAYS360(L241,N241)</f>
        <v>1206</v>
      </c>
      <c r="P241" s="39" t="s">
        <v>531</v>
      </c>
      <c r="Q241" s="39"/>
      <c r="R241" s="48">
        <f>SUM(K241)</f>
        <v>44341</v>
      </c>
      <c r="S241" s="48">
        <f>K241</f>
        <v>44341</v>
      </c>
      <c r="T241" s="16"/>
      <c r="U241" s="16"/>
      <c r="V241" s="16"/>
      <c r="W241" s="16"/>
      <c r="X241" s="16"/>
      <c r="Y241" s="19"/>
      <c r="Z241" s="19"/>
      <c r="AA241" s="19"/>
      <c r="AB241" s="19"/>
      <c r="AC241" s="19"/>
      <c r="AD241" s="16" t="s">
        <v>552</v>
      </c>
      <c r="AE241" s="16"/>
      <c r="AF241" s="67"/>
    </row>
    <row r="242" spans="1:39" ht="15" customHeight="1">
      <c r="A242" s="65" t="s">
        <v>545</v>
      </c>
      <c r="B242" s="16" t="s">
        <v>114</v>
      </c>
      <c r="C242" s="14" t="s">
        <v>289</v>
      </c>
      <c r="D242" s="39" t="s">
        <v>525</v>
      </c>
      <c r="E242" s="18"/>
      <c r="F242" s="13" t="s">
        <v>59</v>
      </c>
      <c r="G242" s="13" t="s">
        <v>60</v>
      </c>
      <c r="H242" s="15">
        <v>28292</v>
      </c>
      <c r="I242" s="10"/>
      <c r="J242" s="10">
        <v>11</v>
      </c>
      <c r="K242" s="54">
        <v>41339</v>
      </c>
      <c r="L242" s="54">
        <f ca="1">TODAY()</f>
        <v>44580</v>
      </c>
      <c r="M242" s="54">
        <f>K242</f>
        <v>41339</v>
      </c>
      <c r="N242" s="54">
        <f>K242+1461</f>
        <v>42800</v>
      </c>
      <c r="O242" s="59">
        <f ca="1">DAYS360(L242,N242)</f>
        <v>-1753</v>
      </c>
      <c r="P242" s="39" t="s">
        <v>134</v>
      </c>
      <c r="Q242" s="39"/>
      <c r="R242" s="48">
        <f>SUM(K242)</f>
        <v>41339</v>
      </c>
      <c r="S242" s="48">
        <f>K242</f>
        <v>41339</v>
      </c>
      <c r="T242" s="16"/>
      <c r="U242" s="16"/>
      <c r="V242" s="16" t="s">
        <v>552</v>
      </c>
      <c r="W242" s="16"/>
      <c r="X242" s="16"/>
      <c r="Y242" s="19"/>
      <c r="Z242" s="19"/>
      <c r="AA242" s="19"/>
      <c r="AB242" s="19"/>
      <c r="AC242" s="19"/>
      <c r="AD242" s="19"/>
      <c r="AE242" s="19"/>
      <c r="AF242" s="67"/>
    </row>
    <row r="243" spans="1:39" ht="15" customHeight="1">
      <c r="A243" s="65" t="s">
        <v>545</v>
      </c>
      <c r="B243" s="16" t="s">
        <v>114</v>
      </c>
      <c r="C243" s="14" t="s">
        <v>289</v>
      </c>
      <c r="D243" s="39" t="s">
        <v>525</v>
      </c>
      <c r="E243" s="18"/>
      <c r="F243" s="13" t="s">
        <v>61</v>
      </c>
      <c r="G243" s="13" t="s">
        <v>62</v>
      </c>
      <c r="H243" s="15">
        <v>29143</v>
      </c>
      <c r="I243" s="10"/>
      <c r="J243" s="14">
        <v>12</v>
      </c>
      <c r="K243" s="54">
        <v>41339</v>
      </c>
      <c r="L243" s="54">
        <f ca="1">TODAY()</f>
        <v>44580</v>
      </c>
      <c r="M243" s="54">
        <f>K243</f>
        <v>41339</v>
      </c>
      <c r="N243" s="54">
        <f>K243+1461</f>
        <v>42800</v>
      </c>
      <c r="O243" s="59">
        <f ca="1">DAYS360(L243,N243)</f>
        <v>-1753</v>
      </c>
      <c r="P243" s="39" t="s">
        <v>134</v>
      </c>
      <c r="Q243" s="39"/>
      <c r="R243" s="48">
        <f>SUM(K243)</f>
        <v>41339</v>
      </c>
      <c r="S243" s="48">
        <f>K243</f>
        <v>41339</v>
      </c>
      <c r="T243" s="16"/>
      <c r="U243" s="16"/>
      <c r="V243" s="16" t="s">
        <v>552</v>
      </c>
      <c r="W243" s="16"/>
      <c r="X243" s="16"/>
      <c r="Y243" s="19"/>
      <c r="Z243" s="19"/>
      <c r="AA243" s="19"/>
      <c r="AB243" s="19"/>
      <c r="AC243" s="19"/>
      <c r="AD243" s="19"/>
      <c r="AE243" s="19"/>
      <c r="AF243" s="67"/>
    </row>
    <row r="244" spans="1:39" s="11" customFormat="1" ht="15" customHeight="1">
      <c r="A244" s="65" t="s">
        <v>545</v>
      </c>
      <c r="B244" s="19" t="s">
        <v>114</v>
      </c>
      <c r="C244" s="14" t="s">
        <v>289</v>
      </c>
      <c r="D244" s="39" t="s">
        <v>525</v>
      </c>
      <c r="E244" s="18"/>
      <c r="F244" s="13" t="s">
        <v>59</v>
      </c>
      <c r="G244" s="13" t="s">
        <v>60</v>
      </c>
      <c r="H244" s="15">
        <v>28292</v>
      </c>
      <c r="I244" s="10"/>
      <c r="J244" s="10">
        <v>9</v>
      </c>
      <c r="K244" s="54">
        <v>43753</v>
      </c>
      <c r="L244" s="54">
        <f ca="1">TODAY()</f>
        <v>44580</v>
      </c>
      <c r="M244" s="54">
        <f>K244</f>
        <v>43753</v>
      </c>
      <c r="N244" s="54">
        <f>K244+1461</f>
        <v>45214</v>
      </c>
      <c r="O244" s="59">
        <f ca="1">DAYS360(L244,N244)</f>
        <v>626</v>
      </c>
      <c r="P244" s="39" t="s">
        <v>531</v>
      </c>
      <c r="Q244" s="39"/>
      <c r="R244" s="48">
        <f>SUM(K244)</f>
        <v>43753</v>
      </c>
      <c r="S244" s="48">
        <f>K244</f>
        <v>43753</v>
      </c>
      <c r="T244" s="16"/>
      <c r="U244" s="16"/>
      <c r="V244" s="19"/>
      <c r="W244" s="16"/>
      <c r="X244" s="16"/>
      <c r="Y244" s="16"/>
      <c r="Z244" s="16"/>
      <c r="AA244" s="16"/>
      <c r="AB244" s="19" t="s">
        <v>552</v>
      </c>
      <c r="AC244" s="19"/>
      <c r="AD244" s="19"/>
      <c r="AE244" s="19"/>
      <c r="AF244" s="67"/>
      <c r="AG244" s="1"/>
      <c r="AH244" s="1"/>
      <c r="AI244" s="1"/>
      <c r="AJ244" s="1"/>
      <c r="AK244" s="1"/>
      <c r="AL244" s="1"/>
      <c r="AM244" s="1"/>
    </row>
    <row r="245" spans="1:39" ht="15" customHeight="1">
      <c r="A245" s="65" t="s">
        <v>545</v>
      </c>
      <c r="B245" s="19" t="s">
        <v>114</v>
      </c>
      <c r="C245" s="14" t="s">
        <v>289</v>
      </c>
      <c r="D245" s="39" t="s">
        <v>525</v>
      </c>
      <c r="E245" s="18"/>
      <c r="F245" s="13" t="s">
        <v>61</v>
      </c>
      <c r="G245" s="13" t="s">
        <v>62</v>
      </c>
      <c r="H245" s="15">
        <v>29143</v>
      </c>
      <c r="I245" s="10"/>
      <c r="J245" s="14">
        <v>10</v>
      </c>
      <c r="K245" s="54">
        <v>43753</v>
      </c>
      <c r="L245" s="54">
        <f ca="1">TODAY()</f>
        <v>44580</v>
      </c>
      <c r="M245" s="54">
        <f>K245</f>
        <v>43753</v>
      </c>
      <c r="N245" s="54">
        <f>K245+1461</f>
        <v>45214</v>
      </c>
      <c r="O245" s="59">
        <f ca="1">DAYS360(L245,N245)</f>
        <v>626</v>
      </c>
      <c r="P245" s="39" t="s">
        <v>531</v>
      </c>
      <c r="Q245" s="39"/>
      <c r="R245" s="48">
        <f>SUM(K245)</f>
        <v>43753</v>
      </c>
      <c r="S245" s="48">
        <f>K245</f>
        <v>43753</v>
      </c>
      <c r="T245" s="16"/>
      <c r="U245" s="16"/>
      <c r="V245" s="16"/>
      <c r="W245" s="16"/>
      <c r="X245" s="16"/>
      <c r="Y245" s="16"/>
      <c r="Z245" s="19"/>
      <c r="AA245" s="19"/>
      <c r="AB245" s="19" t="s">
        <v>552</v>
      </c>
      <c r="AC245" s="19"/>
      <c r="AD245" s="19"/>
      <c r="AE245" s="19"/>
      <c r="AF245" s="67"/>
    </row>
    <row r="246" spans="1:39" ht="15" customHeight="1">
      <c r="A246" s="65" t="s">
        <v>545</v>
      </c>
      <c r="B246" s="19" t="s">
        <v>114</v>
      </c>
      <c r="C246" s="14" t="s">
        <v>289</v>
      </c>
      <c r="D246" s="39" t="s">
        <v>525</v>
      </c>
      <c r="E246" s="18"/>
      <c r="F246" s="13" t="s">
        <v>63</v>
      </c>
      <c r="G246" s="13" t="s">
        <v>32</v>
      </c>
      <c r="H246" s="15">
        <v>29568</v>
      </c>
      <c r="I246" s="10"/>
      <c r="J246" s="10">
        <v>11</v>
      </c>
      <c r="K246" s="54">
        <v>43753</v>
      </c>
      <c r="L246" s="54">
        <f ca="1">TODAY()</f>
        <v>44580</v>
      </c>
      <c r="M246" s="54">
        <f>K246</f>
        <v>43753</v>
      </c>
      <c r="N246" s="54">
        <f>K246+1461</f>
        <v>45214</v>
      </c>
      <c r="O246" s="59">
        <f ca="1">DAYS360(L246,N246)</f>
        <v>626</v>
      </c>
      <c r="P246" s="39" t="s">
        <v>531</v>
      </c>
      <c r="Q246" s="39"/>
      <c r="R246" s="48">
        <f>SUM(K246)</f>
        <v>43753</v>
      </c>
      <c r="S246" s="48">
        <f>K246</f>
        <v>43753</v>
      </c>
      <c r="T246" s="16"/>
      <c r="U246" s="16"/>
      <c r="V246" s="16"/>
      <c r="W246" s="16"/>
      <c r="X246" s="16"/>
      <c r="Y246" s="16"/>
      <c r="Z246" s="19"/>
      <c r="AA246" s="16"/>
      <c r="AB246" s="19" t="s">
        <v>552</v>
      </c>
      <c r="AC246" s="16"/>
      <c r="AD246" s="16"/>
      <c r="AE246" s="16"/>
      <c r="AF246" s="67"/>
    </row>
    <row r="247" spans="1:39" ht="15" customHeight="1">
      <c r="A247" s="65" t="s">
        <v>545</v>
      </c>
      <c r="B247" s="19" t="s">
        <v>114</v>
      </c>
      <c r="C247" s="14" t="s">
        <v>289</v>
      </c>
      <c r="D247" s="39" t="s">
        <v>525</v>
      </c>
      <c r="E247" s="18"/>
      <c r="F247" s="13" t="s">
        <v>383</v>
      </c>
      <c r="G247" s="13" t="s">
        <v>65</v>
      </c>
      <c r="H247" s="15">
        <v>29703</v>
      </c>
      <c r="I247" s="12"/>
      <c r="J247" s="14">
        <v>12</v>
      </c>
      <c r="K247" s="54">
        <v>43753</v>
      </c>
      <c r="L247" s="54">
        <f ca="1">TODAY()</f>
        <v>44580</v>
      </c>
      <c r="M247" s="54">
        <f>K247</f>
        <v>43753</v>
      </c>
      <c r="N247" s="54">
        <f>K247+1461</f>
        <v>45214</v>
      </c>
      <c r="O247" s="59">
        <f ca="1">DAYS360(L247,N247)</f>
        <v>626</v>
      </c>
      <c r="P247" s="39" t="s">
        <v>531</v>
      </c>
      <c r="Q247" s="39"/>
      <c r="R247" s="48">
        <f>SUM(K247)</f>
        <v>43753</v>
      </c>
      <c r="S247" s="48">
        <f>K247</f>
        <v>43753</v>
      </c>
      <c r="T247" s="16"/>
      <c r="U247" s="16"/>
      <c r="V247" s="16"/>
      <c r="W247" s="19"/>
      <c r="X247" s="16"/>
      <c r="Y247" s="19"/>
      <c r="Z247" s="19"/>
      <c r="AA247" s="19"/>
      <c r="AB247" s="19" t="s">
        <v>552</v>
      </c>
      <c r="AC247" s="16"/>
      <c r="AD247" s="16"/>
      <c r="AE247" s="16"/>
      <c r="AF247" s="67"/>
      <c r="AG247" s="11"/>
      <c r="AH247" s="11"/>
      <c r="AI247" s="11"/>
      <c r="AJ247" s="11"/>
      <c r="AK247" s="11"/>
      <c r="AL247" s="11"/>
    </row>
    <row r="248" spans="1:39" ht="15.75" customHeight="1">
      <c r="A248" s="65" t="s">
        <v>545</v>
      </c>
      <c r="B248" s="16" t="s">
        <v>114</v>
      </c>
      <c r="C248" s="10" t="s">
        <v>397</v>
      </c>
      <c r="D248" s="39" t="s">
        <v>525</v>
      </c>
      <c r="E248" s="18"/>
      <c r="F248" s="17" t="s">
        <v>61</v>
      </c>
      <c r="G248" s="17" t="s">
        <v>62</v>
      </c>
      <c r="H248" s="15">
        <v>29143</v>
      </c>
      <c r="I248" s="10"/>
      <c r="J248" s="14">
        <v>9</v>
      </c>
      <c r="K248" s="54">
        <v>42808</v>
      </c>
      <c r="L248" s="54">
        <f ca="1">TODAY()</f>
        <v>44580</v>
      </c>
      <c r="M248" s="54">
        <f>K248</f>
        <v>42808</v>
      </c>
      <c r="N248" s="54">
        <f>K248+1461</f>
        <v>44269</v>
      </c>
      <c r="O248" s="59">
        <f ca="1">DAYS360(L248,N248)</f>
        <v>-305</v>
      </c>
      <c r="P248" s="19" t="s">
        <v>9</v>
      </c>
      <c r="Q248" s="39"/>
      <c r="R248" s="48">
        <f>SUM(K248)</f>
        <v>42808</v>
      </c>
      <c r="S248" s="48">
        <f>K248</f>
        <v>42808</v>
      </c>
      <c r="T248" s="16"/>
      <c r="U248" s="16"/>
      <c r="V248" s="16"/>
      <c r="W248" s="16"/>
      <c r="X248" s="16"/>
      <c r="Y248" s="19"/>
      <c r="Z248" s="19" t="s">
        <v>552</v>
      </c>
      <c r="AA248" s="19"/>
      <c r="AB248" s="19"/>
      <c r="AC248" s="19"/>
      <c r="AD248" s="19"/>
      <c r="AE248" s="19"/>
      <c r="AF248" s="67"/>
    </row>
    <row r="249" spans="1:39" ht="15" customHeight="1">
      <c r="A249" s="65" t="s">
        <v>545</v>
      </c>
      <c r="B249" s="16" t="s">
        <v>114</v>
      </c>
      <c r="C249" s="10" t="s">
        <v>397</v>
      </c>
      <c r="D249" s="39" t="s">
        <v>525</v>
      </c>
      <c r="E249" s="10"/>
      <c r="F249" s="17" t="s">
        <v>59</v>
      </c>
      <c r="G249" s="17" t="s">
        <v>60</v>
      </c>
      <c r="H249" s="15">
        <v>28292</v>
      </c>
      <c r="I249" s="12"/>
      <c r="J249" s="14">
        <v>10</v>
      </c>
      <c r="K249" s="54">
        <v>42808</v>
      </c>
      <c r="L249" s="54">
        <f ca="1">TODAY()</f>
        <v>44580</v>
      </c>
      <c r="M249" s="54">
        <f>K249</f>
        <v>42808</v>
      </c>
      <c r="N249" s="54">
        <f>K249+1461</f>
        <v>44269</v>
      </c>
      <c r="O249" s="59">
        <f ca="1">DAYS360(L249,N249)</f>
        <v>-305</v>
      </c>
      <c r="P249" s="19" t="s">
        <v>9</v>
      </c>
      <c r="Q249" s="39"/>
      <c r="R249" s="48">
        <f>SUM(K249)</f>
        <v>42808</v>
      </c>
      <c r="S249" s="48">
        <f>K249</f>
        <v>42808</v>
      </c>
      <c r="T249" s="16"/>
      <c r="U249" s="16"/>
      <c r="V249" s="16"/>
      <c r="W249" s="16"/>
      <c r="X249" s="19"/>
      <c r="Y249" s="16"/>
      <c r="Z249" s="19" t="s">
        <v>552</v>
      </c>
      <c r="AA249" s="19"/>
      <c r="AB249" s="19"/>
      <c r="AC249" s="19"/>
      <c r="AD249" s="19"/>
      <c r="AE249" s="19"/>
      <c r="AF249" s="67"/>
    </row>
    <row r="250" spans="1:39" ht="15">
      <c r="A250" s="65" t="s">
        <v>545</v>
      </c>
      <c r="B250" s="16" t="s">
        <v>114</v>
      </c>
      <c r="C250" s="10" t="s">
        <v>397</v>
      </c>
      <c r="D250" s="39" t="s">
        <v>525</v>
      </c>
      <c r="E250" s="10"/>
      <c r="F250" s="13" t="s">
        <v>63</v>
      </c>
      <c r="G250" s="13" t="s">
        <v>32</v>
      </c>
      <c r="H250" s="45">
        <v>29568</v>
      </c>
      <c r="I250" s="14"/>
      <c r="J250" s="14"/>
      <c r="K250" s="54">
        <v>42808</v>
      </c>
      <c r="L250" s="54">
        <f ca="1">TODAY()</f>
        <v>44580</v>
      </c>
      <c r="M250" s="54">
        <f>K250</f>
        <v>42808</v>
      </c>
      <c r="N250" s="54">
        <f>K250+1461</f>
        <v>44269</v>
      </c>
      <c r="O250" s="59">
        <f ca="1">DAYS360(L250,N250)</f>
        <v>-305</v>
      </c>
      <c r="P250" s="19" t="s">
        <v>9</v>
      </c>
      <c r="Q250" s="19"/>
      <c r="R250" s="19"/>
      <c r="S250" s="19"/>
      <c r="T250" s="16"/>
      <c r="U250" s="19"/>
      <c r="V250" s="19"/>
      <c r="W250" s="19"/>
      <c r="X250" s="19"/>
      <c r="Y250" s="19"/>
      <c r="Z250" s="19" t="s">
        <v>552</v>
      </c>
      <c r="AA250" s="16"/>
      <c r="AB250" s="16"/>
      <c r="AC250" s="16"/>
      <c r="AD250" s="16"/>
      <c r="AE250" s="16"/>
      <c r="AF250" s="67"/>
    </row>
    <row r="251" spans="1:39" ht="15" customHeight="1">
      <c r="A251" s="65" t="s">
        <v>545</v>
      </c>
      <c r="B251" s="46" t="s">
        <v>114</v>
      </c>
      <c r="C251" s="10" t="s">
        <v>156</v>
      </c>
      <c r="D251" s="16" t="s">
        <v>529</v>
      </c>
      <c r="E251" s="18"/>
      <c r="F251" s="13" t="s">
        <v>66</v>
      </c>
      <c r="G251" s="30" t="s">
        <v>32</v>
      </c>
      <c r="H251" s="15">
        <v>23350</v>
      </c>
      <c r="I251" s="14"/>
      <c r="J251" s="10">
        <v>21</v>
      </c>
      <c r="K251" s="54">
        <v>41003</v>
      </c>
      <c r="L251" s="54">
        <f ca="1">TODAY()</f>
        <v>44580</v>
      </c>
      <c r="M251" s="54">
        <f>K251</f>
        <v>41003</v>
      </c>
      <c r="N251" s="54">
        <f>K251+1461</f>
        <v>42464</v>
      </c>
      <c r="O251" s="59">
        <f ca="1">DAYS360(L251,N251)</f>
        <v>-2085</v>
      </c>
      <c r="P251" s="39" t="s">
        <v>87</v>
      </c>
      <c r="Q251" s="39"/>
      <c r="R251" s="48">
        <f>SUM(K251)</f>
        <v>41003</v>
      </c>
      <c r="S251" s="48">
        <f>K251</f>
        <v>41003</v>
      </c>
      <c r="T251" s="16"/>
      <c r="U251" s="19" t="s">
        <v>87</v>
      </c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</row>
    <row r="252" spans="1:39" ht="15" customHeight="1">
      <c r="A252" s="65" t="s">
        <v>545</v>
      </c>
      <c r="B252" s="19" t="s">
        <v>114</v>
      </c>
      <c r="C252" s="34" t="s">
        <v>19</v>
      </c>
      <c r="D252" s="16" t="s">
        <v>529</v>
      </c>
      <c r="E252" s="18"/>
      <c r="F252" s="34" t="s">
        <v>66</v>
      </c>
      <c r="G252" s="34" t="s">
        <v>32</v>
      </c>
      <c r="H252" s="56">
        <v>23350</v>
      </c>
      <c r="I252" s="19"/>
      <c r="J252" s="14">
        <v>29</v>
      </c>
      <c r="K252" s="54">
        <v>44341</v>
      </c>
      <c r="L252" s="54">
        <f ca="1">TODAY()</f>
        <v>44580</v>
      </c>
      <c r="M252" s="54">
        <f>K252</f>
        <v>44341</v>
      </c>
      <c r="N252" s="54">
        <f>K252+1461</f>
        <v>45802</v>
      </c>
      <c r="O252" s="59">
        <f ca="1">DAYS360(L252,N252)</f>
        <v>1206</v>
      </c>
      <c r="P252" s="39" t="s">
        <v>531</v>
      </c>
      <c r="Q252" s="39"/>
      <c r="R252" s="48">
        <f>SUM(K252)</f>
        <v>44341</v>
      </c>
      <c r="S252" s="48">
        <f>K252</f>
        <v>44341</v>
      </c>
      <c r="T252" s="16"/>
      <c r="U252" s="16"/>
      <c r="V252" s="16"/>
      <c r="W252" s="16"/>
      <c r="X252" s="16"/>
      <c r="Y252" s="16"/>
      <c r="Z252" s="16"/>
      <c r="AA252" s="16"/>
      <c r="AB252" s="16"/>
      <c r="AC252" s="16" t="s">
        <v>552</v>
      </c>
      <c r="AD252" s="16"/>
      <c r="AE252" s="16"/>
      <c r="AF252" s="16"/>
    </row>
    <row r="253" spans="1:39" ht="15" customHeight="1">
      <c r="A253" s="65" t="s">
        <v>545</v>
      </c>
      <c r="B253" s="46" t="s">
        <v>83</v>
      </c>
      <c r="C253" s="14" t="s">
        <v>360</v>
      </c>
      <c r="D253" s="19" t="s">
        <v>529</v>
      </c>
      <c r="E253" s="18"/>
      <c r="F253" s="13" t="s">
        <v>361</v>
      </c>
      <c r="G253" s="13" t="s">
        <v>32</v>
      </c>
      <c r="H253" s="15">
        <v>23350</v>
      </c>
      <c r="I253" s="12"/>
      <c r="J253" s="14">
        <v>18</v>
      </c>
      <c r="K253" s="54">
        <v>42436</v>
      </c>
      <c r="L253" s="54">
        <f ca="1">TODAY()</f>
        <v>44580</v>
      </c>
      <c r="M253" s="54">
        <f>K253</f>
        <v>42436</v>
      </c>
      <c r="N253" s="54">
        <f>K253+1461</f>
        <v>43897</v>
      </c>
      <c r="O253" s="59">
        <f ca="1">DAYS360(L253,N253)</f>
        <v>-672</v>
      </c>
      <c r="P253" s="19" t="s">
        <v>9</v>
      </c>
      <c r="Q253" s="39"/>
      <c r="R253" s="48">
        <f>SUM(K253)</f>
        <v>42436</v>
      </c>
      <c r="S253" s="48">
        <f>K253</f>
        <v>42436</v>
      </c>
      <c r="T253" s="16"/>
      <c r="U253" s="16"/>
      <c r="V253" s="16"/>
      <c r="W253" s="16"/>
      <c r="X253" s="19" t="s">
        <v>9</v>
      </c>
      <c r="Y253" s="19"/>
      <c r="Z253" s="19"/>
      <c r="AA253" s="19"/>
      <c r="AB253" s="19"/>
      <c r="AC253" s="19"/>
      <c r="AD253" s="19"/>
      <c r="AE253" s="16"/>
      <c r="AF253" s="19"/>
    </row>
    <row r="254" spans="1:39" ht="15" customHeight="1">
      <c r="A254" s="65" t="s">
        <v>547</v>
      </c>
      <c r="B254" s="16" t="s">
        <v>114</v>
      </c>
      <c r="C254" s="14" t="s">
        <v>97</v>
      </c>
      <c r="D254" s="16" t="s">
        <v>527</v>
      </c>
      <c r="E254" s="10"/>
      <c r="F254" s="13" t="s">
        <v>98</v>
      </c>
      <c r="G254" s="14" t="s">
        <v>27</v>
      </c>
      <c r="H254" s="15"/>
      <c r="I254" s="12"/>
      <c r="J254" s="10">
        <v>6</v>
      </c>
      <c r="K254" s="54">
        <v>40807</v>
      </c>
      <c r="L254" s="54">
        <f ca="1">TODAY()</f>
        <v>44580</v>
      </c>
      <c r="M254" s="54">
        <f>K254</f>
        <v>40807</v>
      </c>
      <c r="N254" s="54">
        <f>K254+1461</f>
        <v>42268</v>
      </c>
      <c r="O254" s="59">
        <f ca="1">DAYS360(L254,N254)</f>
        <v>-2278</v>
      </c>
      <c r="P254" s="39" t="s">
        <v>87</v>
      </c>
      <c r="Q254" s="39"/>
      <c r="R254" s="48">
        <f>SUM(K254)</f>
        <v>40807</v>
      </c>
      <c r="S254" s="48">
        <f>K254</f>
        <v>40807</v>
      </c>
      <c r="T254" s="16" t="s">
        <v>87</v>
      </c>
      <c r="U254" s="16"/>
      <c r="V254" s="16"/>
      <c r="W254" s="16"/>
      <c r="X254" s="16"/>
      <c r="Y254" s="19"/>
      <c r="Z254" s="19"/>
      <c r="AA254" s="19"/>
      <c r="AB254" s="19"/>
      <c r="AC254" s="19"/>
      <c r="AD254" s="19"/>
      <c r="AE254" s="16"/>
      <c r="AF254" s="19"/>
    </row>
    <row r="255" spans="1:39" ht="15" customHeight="1">
      <c r="A255" s="65" t="s">
        <v>547</v>
      </c>
      <c r="B255" s="19" t="s">
        <v>114</v>
      </c>
      <c r="C255" s="14" t="s">
        <v>97</v>
      </c>
      <c r="D255" s="16" t="s">
        <v>527</v>
      </c>
      <c r="E255" s="18"/>
      <c r="F255" s="13" t="s">
        <v>67</v>
      </c>
      <c r="G255" s="14" t="s">
        <v>68</v>
      </c>
      <c r="H255" s="45" t="s">
        <v>226</v>
      </c>
      <c r="I255" s="22"/>
      <c r="J255" s="10">
        <v>14</v>
      </c>
      <c r="K255" s="54">
        <v>41368</v>
      </c>
      <c r="L255" s="54">
        <f ca="1">TODAY()</f>
        <v>44580</v>
      </c>
      <c r="M255" s="54">
        <f>K255</f>
        <v>41368</v>
      </c>
      <c r="N255" s="54">
        <f>K255+1461</f>
        <v>42829</v>
      </c>
      <c r="O255" s="59">
        <f ca="1">DAYS360(L255,N255)</f>
        <v>-1725</v>
      </c>
      <c r="P255" s="39" t="s">
        <v>87</v>
      </c>
      <c r="Q255" s="39"/>
      <c r="R255" s="48">
        <f>SUM(K255)</f>
        <v>41368</v>
      </c>
      <c r="S255" s="48">
        <f>K255</f>
        <v>41368</v>
      </c>
      <c r="T255" s="16"/>
      <c r="U255" s="16"/>
      <c r="V255" s="19" t="s">
        <v>87</v>
      </c>
      <c r="W255" s="16"/>
      <c r="X255" s="16"/>
      <c r="Y255" s="16"/>
      <c r="Z255" s="16"/>
      <c r="AA255" s="16"/>
      <c r="AB255" s="16"/>
      <c r="AC255" s="16"/>
      <c r="AD255" s="16"/>
      <c r="AE255" s="16"/>
      <c r="AF255" s="19"/>
    </row>
    <row r="256" spans="1:39" ht="15" customHeight="1">
      <c r="A256" s="65" t="s">
        <v>547</v>
      </c>
      <c r="B256" s="19" t="s">
        <v>114</v>
      </c>
      <c r="C256" s="34" t="s">
        <v>97</v>
      </c>
      <c r="D256" s="16" t="s">
        <v>527</v>
      </c>
      <c r="E256" s="18"/>
      <c r="F256" s="34" t="s">
        <v>67</v>
      </c>
      <c r="G256" s="34" t="s">
        <v>68</v>
      </c>
      <c r="H256" s="48">
        <v>24006</v>
      </c>
      <c r="I256" s="19"/>
      <c r="J256" s="10">
        <v>30</v>
      </c>
      <c r="K256" s="54">
        <v>44341</v>
      </c>
      <c r="L256" s="54">
        <f ca="1">TODAY()</f>
        <v>44580</v>
      </c>
      <c r="M256" s="54">
        <f>K256</f>
        <v>44341</v>
      </c>
      <c r="N256" s="54">
        <f>K256+1461</f>
        <v>45802</v>
      </c>
      <c r="O256" s="59">
        <f ca="1">DAYS360(L256,N256)</f>
        <v>1206</v>
      </c>
      <c r="P256" s="39" t="s">
        <v>531</v>
      </c>
      <c r="Q256" s="39"/>
      <c r="R256" s="48">
        <f>SUM(K256)</f>
        <v>44341</v>
      </c>
      <c r="S256" s="48">
        <f>K256</f>
        <v>44341</v>
      </c>
      <c r="T256" s="16"/>
      <c r="U256" s="16"/>
      <c r="V256" s="16"/>
      <c r="W256" s="16"/>
      <c r="X256" s="16"/>
      <c r="Y256" s="16"/>
      <c r="Z256" s="16"/>
      <c r="AA256" s="16"/>
      <c r="AB256" s="16"/>
      <c r="AC256" s="16" t="s">
        <v>552</v>
      </c>
      <c r="AD256" s="16"/>
      <c r="AE256" s="16"/>
      <c r="AF256" s="16"/>
      <c r="AG256" s="11"/>
      <c r="AH256" s="11"/>
      <c r="AI256" s="11"/>
      <c r="AJ256" s="11"/>
      <c r="AK256" s="11"/>
      <c r="AL256" s="11"/>
    </row>
    <row r="257" spans="1:32" ht="15" customHeight="1">
      <c r="A257" s="65" t="s">
        <v>547</v>
      </c>
      <c r="B257" s="19" t="s">
        <v>114</v>
      </c>
      <c r="C257" s="14" t="s">
        <v>97</v>
      </c>
      <c r="D257" s="19" t="s">
        <v>527</v>
      </c>
      <c r="E257" s="18"/>
      <c r="F257" s="13" t="s">
        <v>98</v>
      </c>
      <c r="G257" s="13" t="s">
        <v>27</v>
      </c>
      <c r="H257" s="15">
        <v>22184</v>
      </c>
      <c r="I257" s="10"/>
      <c r="J257" s="14">
        <v>19</v>
      </c>
      <c r="K257" s="54">
        <v>42439</v>
      </c>
      <c r="L257" s="54">
        <f ca="1">TODAY()</f>
        <v>44580</v>
      </c>
      <c r="M257" s="54">
        <f>K257</f>
        <v>42439</v>
      </c>
      <c r="N257" s="54">
        <f>K257+1461</f>
        <v>43900</v>
      </c>
      <c r="O257" s="59">
        <f ca="1">DAYS360(L257,N257)</f>
        <v>-669</v>
      </c>
      <c r="P257" s="19" t="s">
        <v>9</v>
      </c>
      <c r="Q257" s="39"/>
      <c r="R257" s="48">
        <f>SUM(K257)</f>
        <v>42439</v>
      </c>
      <c r="S257" s="48">
        <f>K257</f>
        <v>42439</v>
      </c>
      <c r="T257" s="16"/>
      <c r="U257" s="16"/>
      <c r="V257" s="16"/>
      <c r="W257" s="16"/>
      <c r="X257" s="19" t="s">
        <v>9</v>
      </c>
      <c r="Y257" s="19"/>
      <c r="Z257" s="19"/>
      <c r="AA257" s="19"/>
      <c r="AB257" s="19"/>
      <c r="AC257" s="19"/>
      <c r="AD257" s="19"/>
      <c r="AE257" s="16"/>
      <c r="AF257" s="19"/>
    </row>
    <row r="258" spans="1:32" ht="15" customHeight="1">
      <c r="A258" s="65" t="s">
        <v>547</v>
      </c>
      <c r="B258" s="19" t="s">
        <v>114</v>
      </c>
      <c r="C258" s="14" t="s">
        <v>97</v>
      </c>
      <c r="D258" s="19" t="s">
        <v>527</v>
      </c>
      <c r="E258" s="10"/>
      <c r="F258" s="13" t="s">
        <v>67</v>
      </c>
      <c r="G258" s="13" t="s">
        <v>68</v>
      </c>
      <c r="H258" s="15">
        <v>24006</v>
      </c>
      <c r="I258" s="12"/>
      <c r="J258" s="10">
        <v>20</v>
      </c>
      <c r="K258" s="54">
        <v>43165</v>
      </c>
      <c r="L258" s="54">
        <f ca="1">TODAY()</f>
        <v>44580</v>
      </c>
      <c r="M258" s="54">
        <f>K258</f>
        <v>43165</v>
      </c>
      <c r="N258" s="54">
        <f>K258+1461</f>
        <v>44626</v>
      </c>
      <c r="O258" s="59">
        <f ca="1">DAYS360(L258,N258)</f>
        <v>47</v>
      </c>
      <c r="P258" s="39" t="s">
        <v>531</v>
      </c>
      <c r="Q258" s="39"/>
      <c r="R258" s="48">
        <f>SUM(K258)</f>
        <v>43165</v>
      </c>
      <c r="S258" s="48">
        <f>K258</f>
        <v>43165</v>
      </c>
      <c r="T258" s="16"/>
      <c r="U258" s="16"/>
      <c r="V258" s="16"/>
      <c r="W258" s="16"/>
      <c r="X258" s="19"/>
      <c r="Y258" s="19"/>
      <c r="Z258" s="19" t="s">
        <v>552</v>
      </c>
      <c r="AA258" s="19"/>
      <c r="AB258" s="19"/>
      <c r="AC258" s="19"/>
      <c r="AD258" s="19"/>
      <c r="AE258" s="16"/>
      <c r="AF258" s="19"/>
    </row>
    <row r="259" spans="1:32" ht="15" customHeight="1">
      <c r="A259" s="65" t="s">
        <v>547</v>
      </c>
      <c r="B259" s="32" t="s">
        <v>114</v>
      </c>
      <c r="C259" s="14" t="s">
        <v>90</v>
      </c>
      <c r="D259" s="16" t="s">
        <v>527</v>
      </c>
      <c r="E259" s="10"/>
      <c r="F259" s="13" t="s">
        <v>71</v>
      </c>
      <c r="G259" s="14" t="s">
        <v>72</v>
      </c>
      <c r="H259" s="15">
        <v>34449</v>
      </c>
      <c r="I259" s="19"/>
      <c r="J259" s="10"/>
      <c r="K259" s="54">
        <v>42475</v>
      </c>
      <c r="L259" s="54">
        <f ca="1">TODAY()</f>
        <v>44580</v>
      </c>
      <c r="M259" s="54">
        <f>K259</f>
        <v>42475</v>
      </c>
      <c r="N259" s="54">
        <f>K259+1461</f>
        <v>43936</v>
      </c>
      <c r="O259" s="59">
        <f ca="1">DAYS360(L259,N259)</f>
        <v>-634</v>
      </c>
      <c r="P259" s="19" t="s">
        <v>9</v>
      </c>
      <c r="Q259" s="39"/>
      <c r="R259" s="48">
        <f>SUM(K259)</f>
        <v>42475</v>
      </c>
      <c r="S259" s="48">
        <f>K259</f>
        <v>42475</v>
      </c>
      <c r="T259" s="16"/>
      <c r="U259" s="16"/>
      <c r="V259" s="16"/>
      <c r="W259" s="16"/>
      <c r="X259" s="16"/>
      <c r="Y259" s="19" t="s">
        <v>9</v>
      </c>
      <c r="Z259" s="19"/>
      <c r="AA259" s="19"/>
      <c r="AB259" s="19"/>
      <c r="AC259" s="19"/>
      <c r="AD259" s="19"/>
      <c r="AE259" s="19"/>
      <c r="AF259" s="16"/>
    </row>
    <row r="260" spans="1:32" ht="15" customHeight="1">
      <c r="A260" s="65" t="s">
        <v>547</v>
      </c>
      <c r="B260" s="16" t="s">
        <v>114</v>
      </c>
      <c r="C260" s="14" t="s">
        <v>90</v>
      </c>
      <c r="D260" s="16" t="s">
        <v>527</v>
      </c>
      <c r="E260" s="18"/>
      <c r="F260" s="13" t="s">
        <v>71</v>
      </c>
      <c r="G260" s="14" t="s">
        <v>60</v>
      </c>
      <c r="H260" s="15"/>
      <c r="I260" s="10"/>
      <c r="J260" s="10">
        <v>7</v>
      </c>
      <c r="K260" s="54">
        <v>40800</v>
      </c>
      <c r="L260" s="54">
        <f ca="1">TODAY()</f>
        <v>44580</v>
      </c>
      <c r="M260" s="54">
        <f>K260</f>
        <v>40800</v>
      </c>
      <c r="N260" s="54">
        <f>K260+1461</f>
        <v>42261</v>
      </c>
      <c r="O260" s="59">
        <f ca="1">DAYS360(L260,N260)</f>
        <v>-2285</v>
      </c>
      <c r="P260" s="39" t="s">
        <v>87</v>
      </c>
      <c r="Q260" s="39"/>
      <c r="R260" s="48">
        <f>SUM(K260)</f>
        <v>40800</v>
      </c>
      <c r="S260" s="48">
        <f>K260</f>
        <v>40800</v>
      </c>
      <c r="T260" s="16" t="s">
        <v>87</v>
      </c>
      <c r="U260" s="16"/>
      <c r="V260" s="16"/>
      <c r="W260" s="16"/>
      <c r="X260" s="16"/>
      <c r="Y260" s="19"/>
      <c r="Z260" s="19"/>
      <c r="AA260" s="19"/>
      <c r="AB260" s="19"/>
      <c r="AC260" s="19"/>
      <c r="AD260" s="19"/>
      <c r="AE260" s="16"/>
      <c r="AF260" s="19"/>
    </row>
    <row r="261" spans="1:32" ht="15" customHeight="1">
      <c r="A261" s="65" t="s">
        <v>547</v>
      </c>
      <c r="B261" s="19" t="s">
        <v>114</v>
      </c>
      <c r="C261" s="34" t="s">
        <v>90</v>
      </c>
      <c r="D261" s="16" t="s">
        <v>527</v>
      </c>
      <c r="E261" s="18"/>
      <c r="F261" s="34" t="s">
        <v>69</v>
      </c>
      <c r="G261" s="34" t="s">
        <v>70</v>
      </c>
      <c r="H261" s="56">
        <v>32304</v>
      </c>
      <c r="I261" s="19"/>
      <c r="J261" s="14">
        <v>31</v>
      </c>
      <c r="K261" s="54">
        <v>44341</v>
      </c>
      <c r="L261" s="54">
        <f ca="1">TODAY()</f>
        <v>44580</v>
      </c>
      <c r="M261" s="54">
        <f>K261</f>
        <v>44341</v>
      </c>
      <c r="N261" s="54">
        <f>K261+1461</f>
        <v>45802</v>
      </c>
      <c r="O261" s="59">
        <f ca="1">DAYS360(L261,N261)</f>
        <v>1206</v>
      </c>
      <c r="P261" s="39" t="s">
        <v>531</v>
      </c>
      <c r="Q261" s="39"/>
      <c r="R261" s="48">
        <f>SUM(K261)</f>
        <v>44341</v>
      </c>
      <c r="S261" s="48">
        <f>K261</f>
        <v>44341</v>
      </c>
      <c r="T261" s="16"/>
      <c r="U261" s="16"/>
      <c r="V261" s="16"/>
      <c r="W261" s="16"/>
      <c r="X261" s="16"/>
      <c r="Y261" s="16"/>
      <c r="Z261" s="16"/>
      <c r="AA261" s="16"/>
      <c r="AB261" s="16"/>
      <c r="AC261" s="16" t="s">
        <v>552</v>
      </c>
      <c r="AD261" s="16"/>
      <c r="AE261" s="16"/>
      <c r="AF261" s="19"/>
    </row>
    <row r="262" spans="1:32" ht="15" customHeight="1">
      <c r="A262" s="65" t="s">
        <v>547</v>
      </c>
      <c r="B262" s="19" t="s">
        <v>114</v>
      </c>
      <c r="C262" s="34" t="s">
        <v>90</v>
      </c>
      <c r="D262" s="16" t="s">
        <v>527</v>
      </c>
      <c r="E262" s="18"/>
      <c r="F262" s="34" t="s">
        <v>71</v>
      </c>
      <c r="G262" s="34" t="s">
        <v>60</v>
      </c>
      <c r="H262" s="56">
        <v>32841</v>
      </c>
      <c r="I262" s="19"/>
      <c r="J262" s="10">
        <v>32</v>
      </c>
      <c r="K262" s="54">
        <v>44341</v>
      </c>
      <c r="L262" s="54">
        <f ca="1">TODAY()</f>
        <v>44580</v>
      </c>
      <c r="M262" s="54">
        <f>K262</f>
        <v>44341</v>
      </c>
      <c r="N262" s="54">
        <f>K262+1461</f>
        <v>45802</v>
      </c>
      <c r="O262" s="59">
        <f ca="1">DAYS360(L262,N262)</f>
        <v>1206</v>
      </c>
      <c r="P262" s="39" t="s">
        <v>531</v>
      </c>
      <c r="Q262" s="39"/>
      <c r="R262" s="48">
        <f>SUM(K262)</f>
        <v>44341</v>
      </c>
      <c r="S262" s="48">
        <f>K262</f>
        <v>44341</v>
      </c>
      <c r="T262" s="16"/>
      <c r="U262" s="19"/>
      <c r="V262" s="16"/>
      <c r="W262" s="16"/>
      <c r="X262" s="16"/>
      <c r="Y262" s="16"/>
      <c r="Z262" s="16"/>
      <c r="AA262" s="16"/>
      <c r="AB262" s="16"/>
      <c r="AC262" s="16" t="s">
        <v>552</v>
      </c>
      <c r="AD262" s="16"/>
      <c r="AE262" s="16"/>
      <c r="AF262" s="16"/>
    </row>
    <row r="263" spans="1:32" ht="15" customHeight="1">
      <c r="A263" s="65" t="s">
        <v>547</v>
      </c>
      <c r="B263" s="19" t="s">
        <v>114</v>
      </c>
      <c r="C263" s="34" t="s">
        <v>90</v>
      </c>
      <c r="D263" s="16" t="s">
        <v>527</v>
      </c>
      <c r="E263" s="18"/>
      <c r="F263" s="34" t="s">
        <v>71</v>
      </c>
      <c r="G263" s="34" t="s">
        <v>72</v>
      </c>
      <c r="H263" s="56">
        <v>34449</v>
      </c>
      <c r="I263" s="19"/>
      <c r="J263" s="14">
        <v>33</v>
      </c>
      <c r="K263" s="54">
        <v>44341</v>
      </c>
      <c r="L263" s="54">
        <f ca="1">TODAY()</f>
        <v>44580</v>
      </c>
      <c r="M263" s="54">
        <f>K263</f>
        <v>44341</v>
      </c>
      <c r="N263" s="54">
        <f>K263+1461</f>
        <v>45802</v>
      </c>
      <c r="O263" s="59">
        <f ca="1">DAYS360(L263,N263)</f>
        <v>1206</v>
      </c>
      <c r="P263" s="39" t="s">
        <v>531</v>
      </c>
      <c r="Q263" s="39"/>
      <c r="R263" s="48">
        <f>SUM(K263)</f>
        <v>44341</v>
      </c>
      <c r="S263" s="48">
        <f>K263</f>
        <v>44341</v>
      </c>
      <c r="T263" s="16"/>
      <c r="U263" s="16"/>
      <c r="V263" s="16"/>
      <c r="W263" s="16"/>
      <c r="X263" s="16"/>
      <c r="Y263" s="19"/>
      <c r="Z263" s="19"/>
      <c r="AA263" s="19"/>
      <c r="AB263" s="19"/>
      <c r="AC263" s="16" t="s">
        <v>552</v>
      </c>
      <c r="AD263" s="16"/>
      <c r="AE263" s="16"/>
      <c r="AF263" s="16"/>
    </row>
    <row r="264" spans="1:32" ht="15" customHeight="1">
      <c r="A264" s="65" t="s">
        <v>547</v>
      </c>
      <c r="B264" s="19" t="s">
        <v>114</v>
      </c>
      <c r="C264" s="14" t="s">
        <v>90</v>
      </c>
      <c r="D264" s="19" t="s">
        <v>527</v>
      </c>
      <c r="E264" s="10"/>
      <c r="F264" s="13" t="s">
        <v>69</v>
      </c>
      <c r="G264" s="13" t="s">
        <v>70</v>
      </c>
      <c r="H264" s="15">
        <v>32304</v>
      </c>
      <c r="I264" s="10"/>
      <c r="J264" s="14">
        <v>20</v>
      </c>
      <c r="K264" s="54">
        <v>42439</v>
      </c>
      <c r="L264" s="54">
        <f ca="1">TODAY()</f>
        <v>44580</v>
      </c>
      <c r="M264" s="54">
        <f>K264</f>
        <v>42439</v>
      </c>
      <c r="N264" s="54">
        <f>K264+1461</f>
        <v>43900</v>
      </c>
      <c r="O264" s="59">
        <f ca="1">DAYS360(L264,N264)</f>
        <v>-669</v>
      </c>
      <c r="P264" s="19" t="s">
        <v>9</v>
      </c>
      <c r="Q264" s="39"/>
      <c r="R264" s="48">
        <f>SUM(K264)</f>
        <v>42439</v>
      </c>
      <c r="S264" s="48">
        <f>K264</f>
        <v>42439</v>
      </c>
      <c r="T264" s="16"/>
      <c r="U264" s="16"/>
      <c r="V264" s="16"/>
      <c r="W264" s="16"/>
      <c r="X264" s="19" t="s">
        <v>9</v>
      </c>
      <c r="Y264" s="19"/>
      <c r="Z264" s="19"/>
      <c r="AA264" s="19"/>
      <c r="AB264" s="19"/>
      <c r="AC264" s="19"/>
      <c r="AD264" s="19"/>
      <c r="AE264" s="16"/>
      <c r="AF264" s="19"/>
    </row>
    <row r="265" spans="1:32" ht="15" customHeight="1">
      <c r="A265" s="65" t="s">
        <v>547</v>
      </c>
      <c r="B265" s="19" t="s">
        <v>114</v>
      </c>
      <c r="C265" s="14" t="s">
        <v>90</v>
      </c>
      <c r="D265" s="19" t="s">
        <v>527</v>
      </c>
      <c r="E265" s="10"/>
      <c r="F265" s="13" t="s">
        <v>71</v>
      </c>
      <c r="G265" s="13" t="s">
        <v>60</v>
      </c>
      <c r="H265" s="15">
        <v>32841</v>
      </c>
      <c r="I265" s="22"/>
      <c r="J265" s="14">
        <v>21</v>
      </c>
      <c r="K265" s="54">
        <v>42439</v>
      </c>
      <c r="L265" s="54">
        <f ca="1">TODAY()</f>
        <v>44580</v>
      </c>
      <c r="M265" s="54">
        <f>K265</f>
        <v>42439</v>
      </c>
      <c r="N265" s="54">
        <f>K265+1461</f>
        <v>43900</v>
      </c>
      <c r="O265" s="59">
        <f ca="1">DAYS360(L265,N265)</f>
        <v>-669</v>
      </c>
      <c r="P265" s="19" t="s">
        <v>9</v>
      </c>
      <c r="Q265" s="39"/>
      <c r="R265" s="48">
        <f>SUM(K265)</f>
        <v>42439</v>
      </c>
      <c r="S265" s="48">
        <f>K265</f>
        <v>42439</v>
      </c>
      <c r="T265" s="16"/>
      <c r="U265" s="16"/>
      <c r="V265" s="16"/>
      <c r="W265" s="16"/>
      <c r="X265" s="19" t="s">
        <v>9</v>
      </c>
      <c r="Y265" s="19"/>
      <c r="Z265" s="19"/>
      <c r="AA265" s="19"/>
      <c r="AB265" s="19"/>
      <c r="AC265" s="19"/>
      <c r="AD265" s="19"/>
      <c r="AE265" s="16"/>
      <c r="AF265" s="16"/>
    </row>
    <row r="266" spans="1:32" ht="15" customHeight="1">
      <c r="A266" s="65" t="s">
        <v>545</v>
      </c>
      <c r="B266" s="19" t="s">
        <v>114</v>
      </c>
      <c r="C266" s="41" t="s">
        <v>480</v>
      </c>
      <c r="D266" s="16" t="s">
        <v>527</v>
      </c>
      <c r="E266" s="41"/>
      <c r="F266" s="41" t="s">
        <v>481</v>
      </c>
      <c r="G266" s="41" t="s">
        <v>131</v>
      </c>
      <c r="H266" s="48">
        <v>30061</v>
      </c>
      <c r="I266" s="10"/>
      <c r="J266" s="10">
        <v>22</v>
      </c>
      <c r="K266" s="54">
        <v>44165</v>
      </c>
      <c r="L266" s="54">
        <f ca="1">TODAY()</f>
        <v>44580</v>
      </c>
      <c r="M266" s="54">
        <f>K266</f>
        <v>44165</v>
      </c>
      <c r="N266" s="54">
        <f>K266+1461</f>
        <v>45626</v>
      </c>
      <c r="O266" s="59">
        <f ca="1">DAYS360(L266,N266)</f>
        <v>1031</v>
      </c>
      <c r="P266" s="39" t="s">
        <v>531</v>
      </c>
      <c r="Q266" s="39"/>
      <c r="R266" s="48">
        <f>SUM(K266)</f>
        <v>44165</v>
      </c>
      <c r="S266" s="48">
        <f>K266</f>
        <v>44165</v>
      </c>
      <c r="T266" s="16"/>
      <c r="U266" s="16"/>
      <c r="V266" s="16"/>
      <c r="W266" s="16"/>
      <c r="X266" s="19"/>
      <c r="Y266" s="19"/>
      <c r="Z266" s="19"/>
      <c r="AA266" s="19"/>
      <c r="AB266" s="16" t="s">
        <v>552</v>
      </c>
      <c r="AC266" s="19"/>
      <c r="AD266" s="19"/>
      <c r="AE266" s="16"/>
      <c r="AF266" s="16"/>
    </row>
    <row r="267" spans="1:32" ht="15" customHeight="1">
      <c r="A267" s="65" t="s">
        <v>545</v>
      </c>
      <c r="B267" s="19" t="s">
        <v>114</v>
      </c>
      <c r="C267" s="41" t="s">
        <v>480</v>
      </c>
      <c r="D267" s="16" t="s">
        <v>527</v>
      </c>
      <c r="E267" s="41"/>
      <c r="F267" s="41" t="s">
        <v>499</v>
      </c>
      <c r="G267" s="41" t="s">
        <v>500</v>
      </c>
      <c r="H267" s="48" t="s">
        <v>501</v>
      </c>
      <c r="I267" s="10"/>
      <c r="J267" s="10">
        <v>23</v>
      </c>
      <c r="K267" s="54">
        <v>44165</v>
      </c>
      <c r="L267" s="54">
        <f ca="1">TODAY()</f>
        <v>44580</v>
      </c>
      <c r="M267" s="54">
        <f>K267</f>
        <v>44165</v>
      </c>
      <c r="N267" s="54">
        <f>K267+1461</f>
        <v>45626</v>
      </c>
      <c r="O267" s="59">
        <f ca="1">DAYS360(L267,N267)</f>
        <v>1031</v>
      </c>
      <c r="P267" s="39" t="s">
        <v>531</v>
      </c>
      <c r="Q267" s="39"/>
      <c r="R267" s="48">
        <f>SUM(K267)</f>
        <v>44165</v>
      </c>
      <c r="S267" s="48">
        <f>K267</f>
        <v>44165</v>
      </c>
      <c r="T267" s="16"/>
      <c r="U267" s="16"/>
      <c r="V267" s="16"/>
      <c r="W267" s="16"/>
      <c r="X267" s="19"/>
      <c r="Y267" s="19"/>
      <c r="Z267" s="19"/>
      <c r="AA267" s="19"/>
      <c r="AB267" s="16" t="s">
        <v>552</v>
      </c>
      <c r="AC267" s="19"/>
      <c r="AD267" s="19"/>
      <c r="AE267" s="16"/>
      <c r="AF267" s="19"/>
    </row>
    <row r="268" spans="1:32" ht="15" customHeight="1">
      <c r="A268" s="65" t="s">
        <v>545</v>
      </c>
      <c r="B268" s="19" t="s">
        <v>114</v>
      </c>
      <c r="C268" s="41" t="s">
        <v>480</v>
      </c>
      <c r="D268" s="16" t="s">
        <v>527</v>
      </c>
      <c r="E268" s="41"/>
      <c r="F268" s="41" t="s">
        <v>502</v>
      </c>
      <c r="G268" s="41" t="s">
        <v>32</v>
      </c>
      <c r="H268" s="48">
        <v>26968</v>
      </c>
      <c r="I268" s="12"/>
      <c r="J268" s="10">
        <v>24</v>
      </c>
      <c r="K268" s="54">
        <v>44165</v>
      </c>
      <c r="L268" s="54">
        <f ca="1">TODAY()</f>
        <v>44580</v>
      </c>
      <c r="M268" s="54">
        <f>K268</f>
        <v>44165</v>
      </c>
      <c r="N268" s="54">
        <f>K268+1461</f>
        <v>45626</v>
      </c>
      <c r="O268" s="59">
        <f ca="1">DAYS360(L268,N268)</f>
        <v>1031</v>
      </c>
      <c r="P268" s="39" t="s">
        <v>531</v>
      </c>
      <c r="Q268" s="39"/>
      <c r="R268" s="48">
        <f>SUM(K268)</f>
        <v>44165</v>
      </c>
      <c r="S268" s="48">
        <f>K268</f>
        <v>44165</v>
      </c>
      <c r="T268" s="16"/>
      <c r="U268" s="16"/>
      <c r="V268" s="16"/>
      <c r="W268" s="16"/>
      <c r="X268" s="19"/>
      <c r="Y268" s="19"/>
      <c r="Z268" s="19"/>
      <c r="AA268" s="19"/>
      <c r="AB268" s="16" t="s">
        <v>552</v>
      </c>
      <c r="AC268" s="19"/>
      <c r="AD268" s="19"/>
      <c r="AE268" s="16"/>
      <c r="AF268" s="19"/>
    </row>
    <row r="269" spans="1:32" ht="15" customHeight="1">
      <c r="A269" s="65" t="s">
        <v>546</v>
      </c>
      <c r="B269" s="19" t="s">
        <v>114</v>
      </c>
      <c r="C269" s="10" t="s">
        <v>189</v>
      </c>
      <c r="D269" s="16" t="s">
        <v>527</v>
      </c>
      <c r="E269" s="10"/>
      <c r="F269" s="13" t="s">
        <v>190</v>
      </c>
      <c r="G269" s="14" t="s">
        <v>53</v>
      </c>
      <c r="H269" s="15">
        <v>20305</v>
      </c>
      <c r="I269" s="14"/>
      <c r="J269" s="10">
        <v>22</v>
      </c>
      <c r="K269" s="54">
        <v>41011</v>
      </c>
      <c r="L269" s="54">
        <f ca="1">TODAY()</f>
        <v>44580</v>
      </c>
      <c r="M269" s="54">
        <f>K269</f>
        <v>41011</v>
      </c>
      <c r="N269" s="54">
        <f>K269+1461</f>
        <v>42472</v>
      </c>
      <c r="O269" s="59">
        <f ca="1">DAYS360(L269,N269)</f>
        <v>-2077</v>
      </c>
      <c r="P269" s="39" t="s">
        <v>87</v>
      </c>
      <c r="Q269" s="39"/>
      <c r="R269" s="48">
        <f>SUM(K269)</f>
        <v>41011</v>
      </c>
      <c r="S269" s="48">
        <f>K269</f>
        <v>41011</v>
      </c>
      <c r="T269" s="19"/>
      <c r="U269" s="19" t="s">
        <v>87</v>
      </c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9"/>
    </row>
    <row r="270" spans="1:32" ht="15" customHeight="1">
      <c r="A270" s="65" t="s">
        <v>546</v>
      </c>
      <c r="B270" s="19" t="s">
        <v>114</v>
      </c>
      <c r="C270" s="10" t="s">
        <v>189</v>
      </c>
      <c r="D270" s="16" t="s">
        <v>527</v>
      </c>
      <c r="E270" s="18"/>
      <c r="F270" s="13" t="s">
        <v>191</v>
      </c>
      <c r="G270" s="14" t="s">
        <v>192</v>
      </c>
      <c r="H270" s="15">
        <v>28834</v>
      </c>
      <c r="I270" s="14"/>
      <c r="J270" s="10">
        <v>23</v>
      </c>
      <c r="K270" s="54">
        <v>41011</v>
      </c>
      <c r="L270" s="54">
        <f ca="1">TODAY()</f>
        <v>44580</v>
      </c>
      <c r="M270" s="54">
        <f>K270</f>
        <v>41011</v>
      </c>
      <c r="N270" s="54">
        <f>K270+1461</f>
        <v>42472</v>
      </c>
      <c r="O270" s="59">
        <f ca="1">DAYS360(L270,N270)</f>
        <v>-2077</v>
      </c>
      <c r="P270" s="39" t="s">
        <v>87</v>
      </c>
      <c r="Q270" s="39"/>
      <c r="R270" s="48">
        <f>SUM(K270)</f>
        <v>41011</v>
      </c>
      <c r="S270" s="48">
        <f>K270</f>
        <v>41011</v>
      </c>
      <c r="T270" s="19"/>
      <c r="U270" s="19" t="s">
        <v>87</v>
      </c>
      <c r="V270" s="16"/>
      <c r="W270" s="16"/>
      <c r="X270" s="16"/>
      <c r="Y270" s="16"/>
      <c r="Z270" s="16"/>
      <c r="AA270" s="16"/>
      <c r="AB270" s="19"/>
      <c r="AC270" s="19"/>
      <c r="AD270" s="19"/>
      <c r="AE270" s="16"/>
      <c r="AF270" s="16"/>
    </row>
    <row r="271" spans="1:32" ht="15" customHeight="1">
      <c r="A271" s="65" t="s">
        <v>546</v>
      </c>
      <c r="B271" s="19" t="s">
        <v>114</v>
      </c>
      <c r="C271" s="41" t="s">
        <v>189</v>
      </c>
      <c r="D271" s="16" t="s">
        <v>527</v>
      </c>
      <c r="E271" s="41"/>
      <c r="F271" s="41" t="s">
        <v>495</v>
      </c>
      <c r="G271" s="41" t="s">
        <v>62</v>
      </c>
      <c r="H271" s="48">
        <v>29263</v>
      </c>
      <c r="I271" s="12"/>
      <c r="J271" s="10">
        <v>25</v>
      </c>
      <c r="K271" s="54">
        <v>44165</v>
      </c>
      <c r="L271" s="54">
        <f ca="1">TODAY()</f>
        <v>44580</v>
      </c>
      <c r="M271" s="54">
        <f>K271</f>
        <v>44165</v>
      </c>
      <c r="N271" s="54">
        <f>K271+1461</f>
        <v>45626</v>
      </c>
      <c r="O271" s="59">
        <f ca="1">DAYS360(L271,N271)</f>
        <v>1031</v>
      </c>
      <c r="P271" s="39" t="s">
        <v>531</v>
      </c>
      <c r="Q271" s="39"/>
      <c r="R271" s="48">
        <f>SUM(K271)</f>
        <v>44165</v>
      </c>
      <c r="S271" s="48">
        <f>K271</f>
        <v>44165</v>
      </c>
      <c r="T271" s="16"/>
      <c r="U271" s="16"/>
      <c r="V271" s="16"/>
      <c r="W271" s="16"/>
      <c r="X271" s="19"/>
      <c r="Y271" s="19"/>
      <c r="Z271" s="19"/>
      <c r="AA271" s="19"/>
      <c r="AB271" s="16" t="s">
        <v>552</v>
      </c>
      <c r="AC271" s="19"/>
      <c r="AD271" s="19"/>
      <c r="AE271" s="16"/>
      <c r="AF271" s="16"/>
    </row>
    <row r="272" spans="1:32" ht="15" customHeight="1">
      <c r="A272" s="65" t="s">
        <v>546</v>
      </c>
      <c r="B272" s="19" t="s">
        <v>114</v>
      </c>
      <c r="C272" s="41" t="s">
        <v>189</v>
      </c>
      <c r="D272" s="16" t="s">
        <v>527</v>
      </c>
      <c r="E272" s="41"/>
      <c r="F272" s="41" t="s">
        <v>495</v>
      </c>
      <c r="G272" s="41" t="s">
        <v>192</v>
      </c>
      <c r="H272" s="48">
        <v>28834</v>
      </c>
      <c r="I272" s="12"/>
      <c r="J272" s="10">
        <v>26</v>
      </c>
      <c r="K272" s="54">
        <v>44165</v>
      </c>
      <c r="L272" s="54">
        <f ca="1">TODAY()</f>
        <v>44580</v>
      </c>
      <c r="M272" s="54">
        <f>K272</f>
        <v>44165</v>
      </c>
      <c r="N272" s="54">
        <f>K272+1461</f>
        <v>45626</v>
      </c>
      <c r="O272" s="59">
        <f ca="1">DAYS360(L272,N272)</f>
        <v>1031</v>
      </c>
      <c r="P272" s="39" t="s">
        <v>531</v>
      </c>
      <c r="Q272" s="39"/>
      <c r="R272" s="48">
        <f>SUM(K272)</f>
        <v>44165</v>
      </c>
      <c r="S272" s="48">
        <f>K272</f>
        <v>44165</v>
      </c>
      <c r="T272" s="16"/>
      <c r="U272" s="19"/>
      <c r="V272" s="16"/>
      <c r="W272" s="16"/>
      <c r="X272" s="16"/>
      <c r="Y272" s="16"/>
      <c r="Z272" s="16"/>
      <c r="AA272" s="16"/>
      <c r="AB272" s="16" t="s">
        <v>552</v>
      </c>
      <c r="AC272" s="16"/>
      <c r="AD272" s="16"/>
      <c r="AE272" s="16"/>
      <c r="AF272" s="16"/>
    </row>
    <row r="273" spans="1:34" ht="15" customHeight="1">
      <c r="A273" s="65" t="s">
        <v>546</v>
      </c>
      <c r="B273" s="19" t="s">
        <v>114</v>
      </c>
      <c r="C273" s="14" t="s">
        <v>189</v>
      </c>
      <c r="D273" s="19" t="s">
        <v>527</v>
      </c>
      <c r="E273" s="10"/>
      <c r="F273" s="13" t="s">
        <v>191</v>
      </c>
      <c r="G273" s="13" t="s">
        <v>192</v>
      </c>
      <c r="H273" s="15">
        <v>28834</v>
      </c>
      <c r="I273" s="12"/>
      <c r="J273" s="14">
        <v>22</v>
      </c>
      <c r="K273" s="54">
        <v>42438</v>
      </c>
      <c r="L273" s="54">
        <f ca="1">TODAY()</f>
        <v>44580</v>
      </c>
      <c r="M273" s="54">
        <f>K273</f>
        <v>42438</v>
      </c>
      <c r="N273" s="54">
        <f>K273+1461</f>
        <v>43899</v>
      </c>
      <c r="O273" s="59">
        <f ca="1">DAYS360(L273,N273)</f>
        <v>-670</v>
      </c>
      <c r="P273" s="19" t="s">
        <v>9</v>
      </c>
      <c r="Q273" s="39"/>
      <c r="R273" s="48">
        <f>SUM(K273)</f>
        <v>42438</v>
      </c>
      <c r="S273" s="48">
        <f>K273</f>
        <v>42438</v>
      </c>
      <c r="T273" s="16"/>
      <c r="U273" s="16"/>
      <c r="V273" s="16"/>
      <c r="W273" s="16"/>
      <c r="X273" s="19" t="s">
        <v>9</v>
      </c>
      <c r="Y273" s="19"/>
      <c r="Z273" s="19"/>
      <c r="AA273" s="19"/>
      <c r="AB273" s="19"/>
      <c r="AC273" s="19"/>
      <c r="AD273" s="19"/>
      <c r="AE273" s="16"/>
      <c r="AF273" s="16"/>
    </row>
    <row r="274" spans="1:34" ht="15" customHeight="1">
      <c r="A274" s="65" t="s">
        <v>545</v>
      </c>
      <c r="B274" s="16" t="s">
        <v>114</v>
      </c>
      <c r="C274" s="10" t="s">
        <v>189</v>
      </c>
      <c r="D274" s="19" t="s">
        <v>527</v>
      </c>
      <c r="E274" s="10"/>
      <c r="F274" s="17" t="s">
        <v>190</v>
      </c>
      <c r="G274" s="17" t="s">
        <v>53</v>
      </c>
      <c r="H274" s="15">
        <v>20305</v>
      </c>
      <c r="I274" s="10"/>
      <c r="J274" s="10">
        <v>1</v>
      </c>
      <c r="K274" s="54">
        <v>42808</v>
      </c>
      <c r="L274" s="54">
        <f ca="1">TODAY()</f>
        <v>44580</v>
      </c>
      <c r="M274" s="54">
        <f>K274</f>
        <v>42808</v>
      </c>
      <c r="N274" s="54">
        <f>K274+1461</f>
        <v>44269</v>
      </c>
      <c r="O274" s="59">
        <f ca="1">DAYS360(L274,N274)</f>
        <v>-305</v>
      </c>
      <c r="P274" s="19" t="s">
        <v>9</v>
      </c>
      <c r="Q274" s="39"/>
      <c r="R274" s="48">
        <f>SUM(K274)</f>
        <v>42808</v>
      </c>
      <c r="S274" s="48">
        <f>K274</f>
        <v>42808</v>
      </c>
      <c r="T274" s="16"/>
      <c r="U274" s="16"/>
      <c r="V274" s="16"/>
      <c r="W274" s="19"/>
      <c r="X274" s="16"/>
      <c r="Y274" s="19" t="s">
        <v>552</v>
      </c>
      <c r="Z274" s="19"/>
      <c r="AA274" s="19"/>
      <c r="AB274" s="19"/>
      <c r="AC274" s="19"/>
      <c r="AD274" s="19"/>
      <c r="AE274" s="16"/>
      <c r="AF274" s="16"/>
    </row>
    <row r="275" spans="1:34" ht="15" customHeight="1">
      <c r="A275" s="64" t="s">
        <v>545</v>
      </c>
      <c r="B275" s="32" t="s">
        <v>114</v>
      </c>
      <c r="C275" s="33" t="s">
        <v>308</v>
      </c>
      <c r="D275" s="39" t="s">
        <v>525</v>
      </c>
      <c r="E275" s="18"/>
      <c r="F275" s="33" t="s">
        <v>73</v>
      </c>
      <c r="G275" s="33" t="s">
        <v>153</v>
      </c>
      <c r="H275" s="15">
        <v>33943</v>
      </c>
      <c r="I275" s="19"/>
      <c r="J275" s="10"/>
      <c r="K275" s="54">
        <v>41418</v>
      </c>
      <c r="L275" s="54">
        <f ca="1">TODAY()</f>
        <v>44580</v>
      </c>
      <c r="M275" s="54">
        <f>K275</f>
        <v>41418</v>
      </c>
      <c r="N275" s="54">
        <f>K275+1461</f>
        <v>42879</v>
      </c>
      <c r="O275" s="59">
        <f ca="1">DAYS360(L275,N275)</f>
        <v>-1675</v>
      </c>
      <c r="P275" s="19" t="s">
        <v>9</v>
      </c>
      <c r="Q275" s="39"/>
      <c r="R275" s="48">
        <f>SUM(K275)</f>
        <v>41418</v>
      </c>
      <c r="S275" s="48">
        <f>K275</f>
        <v>41418</v>
      </c>
      <c r="T275" s="16"/>
      <c r="U275" s="16"/>
      <c r="V275" s="19" t="s">
        <v>9</v>
      </c>
      <c r="W275" s="16"/>
      <c r="X275" s="16"/>
      <c r="Y275" s="16"/>
      <c r="Z275" s="19"/>
      <c r="AA275" s="19"/>
      <c r="AB275" s="19"/>
      <c r="AC275" s="19"/>
      <c r="AD275" s="19"/>
      <c r="AE275" s="19"/>
      <c r="AF275" s="16"/>
    </row>
    <row r="276" spans="1:34" ht="15" customHeight="1">
      <c r="A276" s="66" t="s">
        <v>545</v>
      </c>
      <c r="B276" s="32" t="s">
        <v>114</v>
      </c>
      <c r="C276" s="14" t="s">
        <v>308</v>
      </c>
      <c r="D276" s="39" t="s">
        <v>525</v>
      </c>
      <c r="E276" s="10"/>
      <c r="F276" s="13" t="s">
        <v>384</v>
      </c>
      <c r="G276" s="14" t="s">
        <v>77</v>
      </c>
      <c r="H276" s="15">
        <v>25304</v>
      </c>
      <c r="I276" s="19"/>
      <c r="J276" s="14"/>
      <c r="K276" s="54">
        <v>42475</v>
      </c>
      <c r="L276" s="54">
        <f ca="1">TODAY()</f>
        <v>44580</v>
      </c>
      <c r="M276" s="54">
        <f>K276</f>
        <v>42475</v>
      </c>
      <c r="N276" s="54">
        <f>K276+1461</f>
        <v>43936</v>
      </c>
      <c r="O276" s="59">
        <f ca="1">DAYS360(L276,N276)</f>
        <v>-634</v>
      </c>
      <c r="P276" s="19" t="s">
        <v>9</v>
      </c>
      <c r="Q276" s="39"/>
      <c r="R276" s="48">
        <f>SUM(K276)</f>
        <v>42475</v>
      </c>
      <c r="S276" s="48">
        <f>K276</f>
        <v>42475</v>
      </c>
      <c r="T276" s="19"/>
      <c r="U276" s="16"/>
      <c r="V276" s="16"/>
      <c r="W276" s="16"/>
      <c r="X276" s="16"/>
      <c r="Y276" s="19" t="s">
        <v>9</v>
      </c>
      <c r="Z276" s="16"/>
      <c r="AA276" s="16"/>
      <c r="AB276" s="16"/>
      <c r="AC276" s="16"/>
      <c r="AD276" s="16"/>
      <c r="AE276" s="16"/>
      <c r="AF276" s="16"/>
    </row>
    <row r="277" spans="1:34" ht="15" customHeight="1">
      <c r="A277" s="65" t="s">
        <v>545</v>
      </c>
      <c r="B277" s="19" t="s">
        <v>114</v>
      </c>
      <c r="C277" s="41" t="s">
        <v>308</v>
      </c>
      <c r="D277" s="39" t="s">
        <v>525</v>
      </c>
      <c r="E277" s="41"/>
      <c r="F277" s="41" t="s">
        <v>384</v>
      </c>
      <c r="G277" s="41" t="s">
        <v>77</v>
      </c>
      <c r="H277" s="48">
        <v>25304</v>
      </c>
      <c r="I277" s="10"/>
      <c r="J277" s="10">
        <v>27</v>
      </c>
      <c r="K277" s="54">
        <v>44165</v>
      </c>
      <c r="L277" s="54">
        <f ca="1">TODAY()</f>
        <v>44580</v>
      </c>
      <c r="M277" s="54">
        <f>K277</f>
        <v>44165</v>
      </c>
      <c r="N277" s="54">
        <f>K277+1461</f>
        <v>45626</v>
      </c>
      <c r="O277" s="59">
        <f ca="1">DAYS360(L277,N277)</f>
        <v>1031</v>
      </c>
      <c r="P277" s="39" t="s">
        <v>531</v>
      </c>
      <c r="Q277" s="39"/>
      <c r="R277" s="48">
        <f>SUM(K277)</f>
        <v>44165</v>
      </c>
      <c r="S277" s="48">
        <f>K277</f>
        <v>44165</v>
      </c>
      <c r="T277" s="19"/>
      <c r="U277" s="16"/>
      <c r="V277" s="16"/>
      <c r="W277" s="16"/>
      <c r="X277" s="16"/>
      <c r="Y277" s="19"/>
      <c r="Z277" s="19"/>
      <c r="AA277" s="19"/>
      <c r="AB277" s="19"/>
      <c r="AC277" s="16" t="s">
        <v>552</v>
      </c>
      <c r="AD277" s="19"/>
      <c r="AE277" s="19"/>
      <c r="AF277" s="16"/>
    </row>
    <row r="278" spans="1:34" ht="15" customHeight="1">
      <c r="A278" s="65" t="s">
        <v>545</v>
      </c>
      <c r="B278" s="19" t="s">
        <v>114</v>
      </c>
      <c r="C278" s="41" t="s">
        <v>308</v>
      </c>
      <c r="D278" s="39" t="s">
        <v>525</v>
      </c>
      <c r="E278" s="41"/>
      <c r="F278" s="41" t="s">
        <v>491</v>
      </c>
      <c r="G278" s="41" t="s">
        <v>44</v>
      </c>
      <c r="H278" s="48">
        <v>29147</v>
      </c>
      <c r="I278" s="12"/>
      <c r="J278" s="10">
        <v>28</v>
      </c>
      <c r="K278" s="54">
        <v>44165</v>
      </c>
      <c r="L278" s="54">
        <f ca="1">TODAY()</f>
        <v>44580</v>
      </c>
      <c r="M278" s="54">
        <f>K278</f>
        <v>44165</v>
      </c>
      <c r="N278" s="54">
        <f>K278+1461</f>
        <v>45626</v>
      </c>
      <c r="O278" s="59">
        <f ca="1">DAYS360(L278,N278)</f>
        <v>1031</v>
      </c>
      <c r="P278" s="39" t="s">
        <v>531</v>
      </c>
      <c r="Q278" s="39"/>
      <c r="R278" s="48">
        <f>SUM(K278)</f>
        <v>44165</v>
      </c>
      <c r="S278" s="48">
        <f>K278</f>
        <v>44165</v>
      </c>
      <c r="T278" s="16"/>
      <c r="U278" s="16"/>
      <c r="V278" s="16"/>
      <c r="W278" s="16"/>
      <c r="X278" s="19"/>
      <c r="Y278" s="16"/>
      <c r="Z278" s="16"/>
      <c r="AA278" s="16"/>
      <c r="AB278" s="16"/>
      <c r="AC278" s="16" t="s">
        <v>552</v>
      </c>
      <c r="AD278" s="16"/>
      <c r="AE278" s="16"/>
      <c r="AF278" s="16"/>
      <c r="AH278" s="3"/>
    </row>
    <row r="279" spans="1:34" ht="15" customHeight="1">
      <c r="A279" s="65" t="s">
        <v>545</v>
      </c>
      <c r="B279" s="19" t="s">
        <v>114</v>
      </c>
      <c r="C279" s="41" t="s">
        <v>308</v>
      </c>
      <c r="D279" s="39" t="s">
        <v>525</v>
      </c>
      <c r="E279" s="41"/>
      <c r="F279" s="41" t="s">
        <v>506</v>
      </c>
      <c r="G279" s="41" t="s">
        <v>36</v>
      </c>
      <c r="H279" s="48">
        <v>28824</v>
      </c>
      <c r="I279" s="12"/>
      <c r="J279" s="10">
        <v>29</v>
      </c>
      <c r="K279" s="54">
        <v>44165</v>
      </c>
      <c r="L279" s="54">
        <f ca="1">TODAY()</f>
        <v>44580</v>
      </c>
      <c r="M279" s="54">
        <f>K279</f>
        <v>44165</v>
      </c>
      <c r="N279" s="54">
        <f>K279+1461</f>
        <v>45626</v>
      </c>
      <c r="O279" s="59">
        <f ca="1">DAYS360(L279,N279)</f>
        <v>1031</v>
      </c>
      <c r="P279" s="39" t="s">
        <v>531</v>
      </c>
      <c r="Q279" s="39"/>
      <c r="R279" s="48">
        <f>SUM(K279)</f>
        <v>44165</v>
      </c>
      <c r="S279" s="48">
        <f>K279</f>
        <v>44165</v>
      </c>
      <c r="T279" s="16"/>
      <c r="U279" s="19"/>
      <c r="V279" s="19"/>
      <c r="W279" s="19"/>
      <c r="X279" s="19"/>
      <c r="Y279" s="19"/>
      <c r="Z279" s="19"/>
      <c r="AA279" s="19"/>
      <c r="AB279" s="19"/>
      <c r="AC279" s="16" t="s">
        <v>552</v>
      </c>
      <c r="AD279" s="19"/>
      <c r="AE279" s="19"/>
      <c r="AF279" s="16"/>
    </row>
    <row r="280" spans="1:34" ht="15" customHeight="1">
      <c r="A280" s="65" t="s">
        <v>545</v>
      </c>
      <c r="B280" s="19" t="s">
        <v>114</v>
      </c>
      <c r="C280" s="34" t="s">
        <v>308</v>
      </c>
      <c r="D280" s="39" t="s">
        <v>525</v>
      </c>
      <c r="E280" s="18"/>
      <c r="F280" s="34" t="s">
        <v>73</v>
      </c>
      <c r="G280" s="34" t="s">
        <v>60</v>
      </c>
      <c r="H280" s="56">
        <v>33421</v>
      </c>
      <c r="I280" s="19"/>
      <c r="J280" s="10">
        <v>34</v>
      </c>
      <c r="K280" s="54">
        <v>44341</v>
      </c>
      <c r="L280" s="54">
        <f ca="1">TODAY()</f>
        <v>44580</v>
      </c>
      <c r="M280" s="54">
        <f>K280</f>
        <v>44341</v>
      </c>
      <c r="N280" s="54">
        <f>K280+1461</f>
        <v>45802</v>
      </c>
      <c r="O280" s="59">
        <f ca="1">DAYS360(L280,N280)</f>
        <v>1206</v>
      </c>
      <c r="P280" s="39" t="s">
        <v>531</v>
      </c>
      <c r="Q280" s="39"/>
      <c r="R280" s="48">
        <f>SUM(K280)</f>
        <v>44341</v>
      </c>
      <c r="S280" s="48">
        <f>K280</f>
        <v>44341</v>
      </c>
      <c r="T280" s="16"/>
      <c r="U280" s="16"/>
      <c r="V280" s="16"/>
      <c r="W280" s="16"/>
      <c r="X280" s="16"/>
      <c r="Y280" s="16"/>
      <c r="Z280" s="19"/>
      <c r="AA280" s="16"/>
      <c r="AB280" s="16"/>
      <c r="AC280" s="19"/>
      <c r="AD280" s="16" t="s">
        <v>552</v>
      </c>
      <c r="AE280" s="16"/>
      <c r="AF280" s="16"/>
    </row>
    <row r="281" spans="1:34" ht="15" customHeight="1">
      <c r="A281" s="65" t="s">
        <v>545</v>
      </c>
      <c r="B281" s="19" t="s">
        <v>114</v>
      </c>
      <c r="C281" s="34" t="s">
        <v>308</v>
      </c>
      <c r="D281" s="39" t="s">
        <v>525</v>
      </c>
      <c r="E281" s="18"/>
      <c r="F281" s="34" t="s">
        <v>74</v>
      </c>
      <c r="G281" s="34" t="s">
        <v>75</v>
      </c>
      <c r="H281" s="56">
        <v>28566</v>
      </c>
      <c r="I281" s="19"/>
      <c r="J281" s="14">
        <v>35</v>
      </c>
      <c r="K281" s="54">
        <v>44341</v>
      </c>
      <c r="L281" s="54">
        <f ca="1">TODAY()</f>
        <v>44580</v>
      </c>
      <c r="M281" s="54">
        <f>K281</f>
        <v>44341</v>
      </c>
      <c r="N281" s="54">
        <f>K281+1461</f>
        <v>45802</v>
      </c>
      <c r="O281" s="59">
        <f ca="1">DAYS360(L281,N281)</f>
        <v>1206</v>
      </c>
      <c r="P281" s="39" t="s">
        <v>531</v>
      </c>
      <c r="Q281" s="39"/>
      <c r="R281" s="48">
        <f>SUM(K281)</f>
        <v>44341</v>
      </c>
      <c r="S281" s="48">
        <f>K281</f>
        <v>44341</v>
      </c>
      <c r="T281" s="16"/>
      <c r="U281" s="16"/>
      <c r="V281" s="16"/>
      <c r="W281" s="19"/>
      <c r="X281" s="16"/>
      <c r="Y281" s="19"/>
      <c r="Z281" s="19"/>
      <c r="AA281" s="19"/>
      <c r="AB281" s="19"/>
      <c r="AC281" s="19"/>
      <c r="AD281" s="16" t="s">
        <v>552</v>
      </c>
      <c r="AE281" s="16"/>
      <c r="AF281" s="16"/>
    </row>
    <row r="282" spans="1:34" ht="15" customHeight="1">
      <c r="A282" s="65" t="s">
        <v>545</v>
      </c>
      <c r="B282" s="19" t="s">
        <v>114</v>
      </c>
      <c r="C282" s="34" t="s">
        <v>308</v>
      </c>
      <c r="D282" s="39" t="s">
        <v>525</v>
      </c>
      <c r="E282" s="18"/>
      <c r="F282" s="34" t="s">
        <v>76</v>
      </c>
      <c r="G282" s="34" t="s">
        <v>77</v>
      </c>
      <c r="H282" s="56">
        <v>29297</v>
      </c>
      <c r="I282" s="19"/>
      <c r="J282" s="10">
        <v>36</v>
      </c>
      <c r="K282" s="54">
        <v>44341</v>
      </c>
      <c r="L282" s="54">
        <f ca="1">TODAY()</f>
        <v>44580</v>
      </c>
      <c r="M282" s="54">
        <f>K282</f>
        <v>44341</v>
      </c>
      <c r="N282" s="54">
        <f>K282+1461</f>
        <v>45802</v>
      </c>
      <c r="O282" s="59">
        <f ca="1">DAYS360(L282,N282)</f>
        <v>1206</v>
      </c>
      <c r="P282" s="39" t="s">
        <v>531</v>
      </c>
      <c r="Q282" s="39"/>
      <c r="R282" s="48">
        <f>SUM(K282)</f>
        <v>44341</v>
      </c>
      <c r="S282" s="48">
        <f>K282</f>
        <v>44341</v>
      </c>
      <c r="T282" s="16"/>
      <c r="U282" s="16"/>
      <c r="V282" s="16"/>
      <c r="W282" s="16"/>
      <c r="X282" s="16"/>
      <c r="Y282" s="19"/>
      <c r="Z282" s="19"/>
      <c r="AA282" s="16"/>
      <c r="AB282" s="16"/>
      <c r="AC282" s="19"/>
      <c r="AD282" s="16" t="s">
        <v>552</v>
      </c>
      <c r="AE282" s="16"/>
      <c r="AF282" s="16"/>
    </row>
    <row r="283" spans="1:34" ht="15" customHeight="1">
      <c r="A283" s="65" t="s">
        <v>545</v>
      </c>
      <c r="B283" s="19" t="s">
        <v>114</v>
      </c>
      <c r="C283" s="14" t="s">
        <v>308</v>
      </c>
      <c r="D283" s="39" t="s">
        <v>525</v>
      </c>
      <c r="E283" s="10"/>
      <c r="F283" s="13" t="s">
        <v>538</v>
      </c>
      <c r="G283" s="13" t="s">
        <v>131</v>
      </c>
      <c r="H283" s="15">
        <v>21174</v>
      </c>
      <c r="I283" s="10"/>
      <c r="J283" s="10">
        <v>9</v>
      </c>
      <c r="K283" s="54">
        <v>42072</v>
      </c>
      <c r="L283" s="54">
        <f ca="1">TODAY()</f>
        <v>44580</v>
      </c>
      <c r="M283" s="54">
        <f>K283</f>
        <v>42072</v>
      </c>
      <c r="N283" s="54">
        <f>K283+1461</f>
        <v>43533</v>
      </c>
      <c r="O283" s="59">
        <f ca="1">DAYS360(L283,N283)</f>
        <v>-1030</v>
      </c>
      <c r="P283" s="19" t="s">
        <v>9</v>
      </c>
      <c r="Q283" s="39"/>
      <c r="R283" s="48">
        <f>SUM(K283)</f>
        <v>42072</v>
      </c>
      <c r="S283" s="48">
        <f>K283</f>
        <v>42072</v>
      </c>
      <c r="T283" s="16"/>
      <c r="U283" s="16"/>
      <c r="V283" s="16"/>
      <c r="W283" s="16"/>
      <c r="X283" s="16" t="s">
        <v>9</v>
      </c>
      <c r="Y283" s="16"/>
      <c r="Z283" s="16"/>
      <c r="AA283" s="16"/>
      <c r="AB283" s="16"/>
      <c r="AC283" s="19"/>
      <c r="AD283" s="19"/>
      <c r="AE283" s="19"/>
      <c r="AF283" s="16"/>
    </row>
    <row r="284" spans="1:34" ht="15" customHeight="1">
      <c r="A284" s="65" t="s">
        <v>545</v>
      </c>
      <c r="B284" s="19" t="s">
        <v>114</v>
      </c>
      <c r="C284" s="14" t="s">
        <v>308</v>
      </c>
      <c r="D284" s="39" t="s">
        <v>525</v>
      </c>
      <c r="E284" s="10"/>
      <c r="F284" s="13" t="s">
        <v>539</v>
      </c>
      <c r="G284" s="13" t="s">
        <v>36</v>
      </c>
      <c r="H284" s="15">
        <v>28579</v>
      </c>
      <c r="I284" s="12"/>
      <c r="J284" s="14">
        <v>10</v>
      </c>
      <c r="K284" s="54">
        <v>42072</v>
      </c>
      <c r="L284" s="54">
        <f ca="1">TODAY()</f>
        <v>44580</v>
      </c>
      <c r="M284" s="54">
        <f>K284</f>
        <v>42072</v>
      </c>
      <c r="N284" s="54">
        <f>K284+1461</f>
        <v>43533</v>
      </c>
      <c r="O284" s="59">
        <f ca="1">DAYS360(L284,N284)</f>
        <v>-1030</v>
      </c>
      <c r="P284" s="19" t="s">
        <v>9</v>
      </c>
      <c r="Q284" s="39"/>
      <c r="R284" s="48">
        <f>SUM(K284)</f>
        <v>42072</v>
      </c>
      <c r="S284" s="48">
        <f>K284</f>
        <v>42072</v>
      </c>
      <c r="T284" s="16"/>
      <c r="U284" s="16"/>
      <c r="V284" s="16"/>
      <c r="W284" s="16"/>
      <c r="X284" s="16" t="s">
        <v>9</v>
      </c>
      <c r="Y284" s="19"/>
      <c r="Z284" s="19"/>
      <c r="AA284" s="19"/>
      <c r="AB284" s="19"/>
      <c r="AC284" s="19"/>
      <c r="AD284" s="19"/>
      <c r="AE284" s="19"/>
      <c r="AF284" s="16"/>
    </row>
    <row r="285" spans="1:34" ht="15" customHeight="1">
      <c r="A285" s="65" t="s">
        <v>545</v>
      </c>
      <c r="B285" s="19" t="s">
        <v>114</v>
      </c>
      <c r="C285" s="14" t="s">
        <v>308</v>
      </c>
      <c r="D285" s="39" t="s">
        <v>525</v>
      </c>
      <c r="E285" s="10"/>
      <c r="F285" s="13" t="s">
        <v>384</v>
      </c>
      <c r="G285" s="13" t="s">
        <v>77</v>
      </c>
      <c r="H285" s="15">
        <v>25304</v>
      </c>
      <c r="I285" s="10"/>
      <c r="J285" s="10">
        <v>11</v>
      </c>
      <c r="K285" s="54">
        <v>42072</v>
      </c>
      <c r="L285" s="54">
        <f ca="1">TODAY()</f>
        <v>44580</v>
      </c>
      <c r="M285" s="54">
        <f>K285</f>
        <v>42072</v>
      </c>
      <c r="N285" s="54">
        <f>K285+1461</f>
        <v>43533</v>
      </c>
      <c r="O285" s="59">
        <f ca="1">DAYS360(L285,N285)</f>
        <v>-1030</v>
      </c>
      <c r="P285" s="19" t="s">
        <v>9</v>
      </c>
      <c r="Q285" s="39"/>
      <c r="R285" s="48">
        <f>SUM(K285)</f>
        <v>42072</v>
      </c>
      <c r="S285" s="48">
        <f>K285</f>
        <v>42072</v>
      </c>
      <c r="T285" s="16"/>
      <c r="U285" s="16"/>
      <c r="V285" s="16"/>
      <c r="W285" s="16"/>
      <c r="X285" s="16" t="s">
        <v>9</v>
      </c>
      <c r="Y285" s="19"/>
      <c r="Z285" s="19"/>
      <c r="AA285" s="19"/>
      <c r="AB285" s="19"/>
      <c r="AC285" s="19"/>
      <c r="AD285" s="19"/>
      <c r="AE285" s="19"/>
      <c r="AF285" s="16"/>
    </row>
    <row r="286" spans="1:34" ht="15" customHeight="1">
      <c r="A286" s="65" t="s">
        <v>545</v>
      </c>
      <c r="B286" s="19" t="s">
        <v>114</v>
      </c>
      <c r="C286" s="14" t="s">
        <v>308</v>
      </c>
      <c r="D286" s="39" t="s">
        <v>525</v>
      </c>
      <c r="E286" s="18"/>
      <c r="F286" s="13" t="s">
        <v>73</v>
      </c>
      <c r="G286" s="13" t="s">
        <v>153</v>
      </c>
      <c r="H286" s="15">
        <v>33943</v>
      </c>
      <c r="I286" s="10"/>
      <c r="J286" s="14">
        <v>21</v>
      </c>
      <c r="K286" s="54">
        <v>43164</v>
      </c>
      <c r="L286" s="54">
        <f ca="1">TODAY()</f>
        <v>44580</v>
      </c>
      <c r="M286" s="54">
        <f>K286</f>
        <v>43164</v>
      </c>
      <c r="N286" s="54">
        <f>K286+1461</f>
        <v>44625</v>
      </c>
      <c r="O286" s="59">
        <f ca="1">DAYS360(L286,N286)</f>
        <v>46</v>
      </c>
      <c r="P286" s="39" t="s">
        <v>531</v>
      </c>
      <c r="Q286" s="39"/>
      <c r="R286" s="48">
        <f>SUM(K286)</f>
        <v>43164</v>
      </c>
      <c r="S286" s="48">
        <f>K286</f>
        <v>43164</v>
      </c>
      <c r="T286" s="16"/>
      <c r="U286" s="16"/>
      <c r="V286" s="16"/>
      <c r="W286" s="16"/>
      <c r="X286" s="19"/>
      <c r="Y286" s="19"/>
      <c r="Z286" s="19"/>
      <c r="AA286" s="19" t="s">
        <v>552</v>
      </c>
      <c r="AB286" s="16"/>
      <c r="AC286" s="19"/>
      <c r="AD286" s="19"/>
      <c r="AE286" s="19"/>
      <c r="AF286" s="16"/>
    </row>
    <row r="287" spans="1:34" ht="15" customHeight="1">
      <c r="A287" s="65" t="s">
        <v>545</v>
      </c>
      <c r="B287" s="19" t="s">
        <v>114</v>
      </c>
      <c r="C287" s="14" t="s">
        <v>250</v>
      </c>
      <c r="D287" s="16" t="s">
        <v>527</v>
      </c>
      <c r="E287" s="18"/>
      <c r="F287" s="13" t="s">
        <v>251</v>
      </c>
      <c r="G287" s="14" t="s">
        <v>36</v>
      </c>
      <c r="H287" s="15">
        <v>28758</v>
      </c>
      <c r="I287" s="12"/>
      <c r="J287" s="10">
        <v>15</v>
      </c>
      <c r="K287" s="54">
        <v>41384</v>
      </c>
      <c r="L287" s="54">
        <f ca="1">TODAY()</f>
        <v>44580</v>
      </c>
      <c r="M287" s="54">
        <f>K287</f>
        <v>41384</v>
      </c>
      <c r="N287" s="54">
        <f>K287+1461</f>
        <v>42845</v>
      </c>
      <c r="O287" s="59">
        <f ca="1">DAYS360(L287,N287)</f>
        <v>-1709</v>
      </c>
      <c r="P287" s="39" t="s">
        <v>87</v>
      </c>
      <c r="Q287" s="39"/>
      <c r="R287" s="48">
        <f>SUM(K287)</f>
        <v>41384</v>
      </c>
      <c r="S287" s="48">
        <f>K287</f>
        <v>41384</v>
      </c>
      <c r="T287" s="16"/>
      <c r="U287" s="16"/>
      <c r="V287" s="19" t="s">
        <v>87</v>
      </c>
      <c r="W287" s="16"/>
      <c r="X287" s="16"/>
      <c r="Y287" s="19"/>
      <c r="Z287" s="16"/>
      <c r="AA287" s="16"/>
      <c r="AB287" s="16"/>
      <c r="AC287" s="16"/>
      <c r="AD287" s="16"/>
      <c r="AE287" s="16"/>
      <c r="AF287" s="16"/>
    </row>
    <row r="288" spans="1:34" ht="15" customHeight="1">
      <c r="A288" s="65" t="s">
        <v>545</v>
      </c>
      <c r="B288" s="19" t="s">
        <v>114</v>
      </c>
      <c r="C288" s="34" t="s">
        <v>250</v>
      </c>
      <c r="D288" s="16" t="s">
        <v>527</v>
      </c>
      <c r="E288" s="18"/>
      <c r="F288" s="34" t="s">
        <v>78</v>
      </c>
      <c r="G288" s="34" t="s">
        <v>44</v>
      </c>
      <c r="H288" s="56">
        <v>33849</v>
      </c>
      <c r="I288" s="19"/>
      <c r="J288" s="14">
        <v>37</v>
      </c>
      <c r="K288" s="54">
        <v>44341</v>
      </c>
      <c r="L288" s="54">
        <f ca="1">TODAY()</f>
        <v>44580</v>
      </c>
      <c r="M288" s="54">
        <f>K288</f>
        <v>44341</v>
      </c>
      <c r="N288" s="54">
        <f>K288+1461</f>
        <v>45802</v>
      </c>
      <c r="O288" s="59">
        <f ca="1">DAYS360(L288,N288)</f>
        <v>1206</v>
      </c>
      <c r="P288" s="39" t="s">
        <v>531</v>
      </c>
      <c r="Q288" s="39"/>
      <c r="R288" s="48">
        <f>SUM(K288)</f>
        <v>44341</v>
      </c>
      <c r="S288" s="48">
        <f>K288</f>
        <v>44341</v>
      </c>
      <c r="T288" s="16"/>
      <c r="U288" s="19"/>
      <c r="V288" s="16"/>
      <c r="W288" s="16"/>
      <c r="X288" s="16"/>
      <c r="Y288" s="16"/>
      <c r="Z288" s="16"/>
      <c r="AA288" s="16"/>
      <c r="AB288" s="19"/>
      <c r="AC288" s="16" t="s">
        <v>552</v>
      </c>
      <c r="AD288" s="16"/>
      <c r="AE288" s="16"/>
      <c r="AF288" s="19"/>
    </row>
    <row r="289" spans="1:32" ht="15" customHeight="1">
      <c r="A289" s="65" t="s">
        <v>545</v>
      </c>
      <c r="B289" s="19" t="s">
        <v>114</v>
      </c>
      <c r="C289" s="34" t="s">
        <v>250</v>
      </c>
      <c r="D289" s="16" t="s">
        <v>527</v>
      </c>
      <c r="E289" s="10"/>
      <c r="F289" s="34" t="s">
        <v>79</v>
      </c>
      <c r="G289" s="34" t="s">
        <v>80</v>
      </c>
      <c r="H289" s="56">
        <v>25422</v>
      </c>
      <c r="I289" s="19"/>
      <c r="J289" s="10">
        <v>38</v>
      </c>
      <c r="K289" s="54">
        <v>44341</v>
      </c>
      <c r="L289" s="54">
        <f ca="1">TODAY()</f>
        <v>44580</v>
      </c>
      <c r="M289" s="54">
        <f>K289</f>
        <v>44341</v>
      </c>
      <c r="N289" s="54">
        <f>K289+1461</f>
        <v>45802</v>
      </c>
      <c r="O289" s="59">
        <f ca="1">DAYS360(L289,N289)</f>
        <v>1206</v>
      </c>
      <c r="P289" s="39" t="s">
        <v>531</v>
      </c>
      <c r="Q289" s="39"/>
      <c r="R289" s="48">
        <f>SUM(K289)</f>
        <v>44341</v>
      </c>
      <c r="S289" s="48">
        <f>K289</f>
        <v>44341</v>
      </c>
      <c r="T289" s="16"/>
      <c r="U289" s="16"/>
      <c r="V289" s="19"/>
      <c r="W289" s="16"/>
      <c r="X289" s="16"/>
      <c r="Y289" s="16"/>
      <c r="Z289" s="16"/>
      <c r="AA289" s="19"/>
      <c r="AB289" s="19"/>
      <c r="AC289" s="16" t="s">
        <v>552</v>
      </c>
      <c r="AD289" s="16"/>
      <c r="AE289" s="16"/>
      <c r="AF289" s="16"/>
    </row>
    <row r="290" spans="1:32" ht="15" customHeight="1">
      <c r="A290" s="64" t="s">
        <v>545</v>
      </c>
      <c r="B290" s="19" t="s">
        <v>114</v>
      </c>
      <c r="C290" s="14" t="s">
        <v>250</v>
      </c>
      <c r="D290" s="16" t="s">
        <v>527</v>
      </c>
      <c r="E290" s="18"/>
      <c r="F290" s="13" t="s">
        <v>115</v>
      </c>
      <c r="G290" s="14" t="s">
        <v>80</v>
      </c>
      <c r="H290" s="15">
        <v>25422</v>
      </c>
      <c r="I290" s="22"/>
      <c r="J290" s="14"/>
      <c r="K290" s="54">
        <v>43210</v>
      </c>
      <c r="L290" s="54">
        <f ca="1">TODAY()</f>
        <v>44580</v>
      </c>
      <c r="M290" s="54">
        <f>K290</f>
        <v>43210</v>
      </c>
      <c r="N290" s="54">
        <f>K290+1461</f>
        <v>44671</v>
      </c>
      <c r="O290" s="59">
        <f ca="1">DAYS360(L290,N290)</f>
        <v>91</v>
      </c>
      <c r="P290" s="19" t="s">
        <v>9</v>
      </c>
      <c r="Q290" s="39"/>
      <c r="R290" s="48">
        <f>SUM(K290)</f>
        <v>43210</v>
      </c>
      <c r="S290" s="48">
        <f>K290</f>
        <v>43210</v>
      </c>
      <c r="T290" s="16"/>
      <c r="U290" s="16"/>
      <c r="V290" s="16"/>
      <c r="W290" s="16"/>
      <c r="X290" s="19"/>
      <c r="Y290" s="19"/>
      <c r="Z290" s="16" t="s">
        <v>552</v>
      </c>
      <c r="AA290" s="19"/>
      <c r="AB290" s="19"/>
      <c r="AC290" s="19"/>
      <c r="AD290" s="19"/>
      <c r="AE290" s="16"/>
      <c r="AF290" s="16"/>
    </row>
    <row r="291" spans="1:32" ht="15" customHeight="1">
      <c r="A291" s="64" t="s">
        <v>545</v>
      </c>
      <c r="B291" s="19" t="s">
        <v>114</v>
      </c>
      <c r="C291" s="14" t="s">
        <v>250</v>
      </c>
      <c r="D291" s="16" t="s">
        <v>527</v>
      </c>
      <c r="E291" s="18"/>
      <c r="F291" s="13" t="s">
        <v>78</v>
      </c>
      <c r="G291" s="14" t="s">
        <v>44</v>
      </c>
      <c r="H291" s="15">
        <v>33849</v>
      </c>
      <c r="I291" s="10"/>
      <c r="J291" s="10"/>
      <c r="K291" s="54">
        <v>43210</v>
      </c>
      <c r="L291" s="54">
        <f ca="1">TODAY()</f>
        <v>44580</v>
      </c>
      <c r="M291" s="54">
        <f>K291</f>
        <v>43210</v>
      </c>
      <c r="N291" s="54">
        <f>K291+1461</f>
        <v>44671</v>
      </c>
      <c r="O291" s="59">
        <f ca="1">DAYS360(L291,N291)</f>
        <v>91</v>
      </c>
      <c r="P291" s="19" t="s">
        <v>9</v>
      </c>
      <c r="Q291" s="39"/>
      <c r="R291" s="48">
        <f>SUM(K291)</f>
        <v>43210</v>
      </c>
      <c r="S291" s="48">
        <f>K291</f>
        <v>43210</v>
      </c>
      <c r="T291" s="16"/>
      <c r="U291" s="16"/>
      <c r="V291" s="16"/>
      <c r="W291" s="16"/>
      <c r="X291" s="16"/>
      <c r="Y291" s="19"/>
      <c r="Z291" s="16" t="s">
        <v>552</v>
      </c>
      <c r="AA291" s="19"/>
      <c r="AB291" s="19"/>
      <c r="AC291" s="19"/>
      <c r="AD291" s="19"/>
      <c r="AE291" s="16"/>
      <c r="AF291" s="19"/>
    </row>
    <row r="292" spans="1:32" ht="15" customHeight="1">
      <c r="A292" s="65" t="s">
        <v>546</v>
      </c>
      <c r="B292" s="19" t="s">
        <v>114</v>
      </c>
      <c r="C292" s="10" t="s">
        <v>197</v>
      </c>
      <c r="D292" s="16" t="s">
        <v>527</v>
      </c>
      <c r="E292" s="18"/>
      <c r="F292" s="13" t="s">
        <v>198</v>
      </c>
      <c r="G292" s="14" t="s">
        <v>77</v>
      </c>
      <c r="H292" s="15">
        <v>23668</v>
      </c>
      <c r="I292" s="14"/>
      <c r="J292" s="10">
        <v>24</v>
      </c>
      <c r="K292" s="54">
        <v>41011</v>
      </c>
      <c r="L292" s="54">
        <f ca="1">TODAY()</f>
        <v>44580</v>
      </c>
      <c r="M292" s="54">
        <f>K292</f>
        <v>41011</v>
      </c>
      <c r="N292" s="54">
        <f>K292+1461</f>
        <v>42472</v>
      </c>
      <c r="O292" s="59">
        <f ca="1">DAYS360(L292,N292)</f>
        <v>-2077</v>
      </c>
      <c r="P292" s="39" t="s">
        <v>87</v>
      </c>
      <c r="Q292" s="39"/>
      <c r="R292" s="48">
        <f>SUM(K292)</f>
        <v>41011</v>
      </c>
      <c r="S292" s="48">
        <f>K292</f>
        <v>41011</v>
      </c>
      <c r="T292" s="19"/>
      <c r="U292" s="19" t="s">
        <v>87</v>
      </c>
      <c r="V292" s="16"/>
      <c r="W292" s="16"/>
      <c r="X292" s="16"/>
      <c r="Y292" s="19"/>
      <c r="Z292" s="19"/>
      <c r="AA292" s="19"/>
      <c r="AB292" s="19"/>
      <c r="AC292" s="19"/>
      <c r="AD292" s="19"/>
      <c r="AE292" s="16"/>
      <c r="AF292" s="19"/>
    </row>
    <row r="293" spans="1:32" ht="15" customHeight="1">
      <c r="A293" s="65" t="s">
        <v>546</v>
      </c>
      <c r="B293" s="19" t="s">
        <v>114</v>
      </c>
      <c r="C293" s="14" t="s">
        <v>197</v>
      </c>
      <c r="D293" s="16" t="s">
        <v>527</v>
      </c>
      <c r="E293" s="18"/>
      <c r="F293" s="13" t="s">
        <v>213</v>
      </c>
      <c r="G293" s="14" t="s">
        <v>36</v>
      </c>
      <c r="H293" s="15">
        <v>32607</v>
      </c>
      <c r="I293" s="12"/>
      <c r="J293" s="10">
        <v>16</v>
      </c>
      <c r="K293" s="54">
        <v>41360</v>
      </c>
      <c r="L293" s="54">
        <f ca="1">TODAY()</f>
        <v>44580</v>
      </c>
      <c r="M293" s="54">
        <f>K293</f>
        <v>41360</v>
      </c>
      <c r="N293" s="54">
        <f>K293+1461</f>
        <v>42821</v>
      </c>
      <c r="O293" s="59">
        <f ca="1">DAYS360(L293,N293)</f>
        <v>-1732</v>
      </c>
      <c r="P293" s="39" t="s">
        <v>87</v>
      </c>
      <c r="Q293" s="39"/>
      <c r="R293" s="48">
        <f>SUM(K293)</f>
        <v>41360</v>
      </c>
      <c r="S293" s="48">
        <f>K293</f>
        <v>41360</v>
      </c>
      <c r="T293" s="16"/>
      <c r="U293" s="16"/>
      <c r="V293" s="19" t="s">
        <v>87</v>
      </c>
      <c r="W293" s="16"/>
      <c r="X293" s="16"/>
      <c r="Y293" s="19"/>
      <c r="Z293" s="19"/>
      <c r="AA293" s="19"/>
      <c r="AB293" s="19"/>
      <c r="AC293" s="19"/>
      <c r="AD293" s="19"/>
      <c r="AE293" s="16"/>
      <c r="AF293" s="19"/>
    </row>
    <row r="294" spans="1:32" ht="15" customHeight="1">
      <c r="A294" s="65" t="s">
        <v>546</v>
      </c>
      <c r="B294" s="19" t="s">
        <v>114</v>
      </c>
      <c r="C294" s="14" t="s">
        <v>197</v>
      </c>
      <c r="D294" s="16" t="s">
        <v>527</v>
      </c>
      <c r="E294" s="18"/>
      <c r="F294" s="13" t="s">
        <v>45</v>
      </c>
      <c r="G294" s="14" t="s">
        <v>122</v>
      </c>
      <c r="H294" s="15">
        <v>32467</v>
      </c>
      <c r="I294" s="22"/>
      <c r="J294" s="10">
        <v>17</v>
      </c>
      <c r="K294" s="54">
        <v>41360</v>
      </c>
      <c r="L294" s="54">
        <f ca="1">TODAY()</f>
        <v>44580</v>
      </c>
      <c r="M294" s="54">
        <f>K294</f>
        <v>41360</v>
      </c>
      <c r="N294" s="54">
        <f>K294+1461</f>
        <v>42821</v>
      </c>
      <c r="O294" s="59">
        <f ca="1">DAYS360(L294,N294)</f>
        <v>-1732</v>
      </c>
      <c r="P294" s="39" t="s">
        <v>87</v>
      </c>
      <c r="Q294" s="39"/>
      <c r="R294" s="48">
        <f>SUM(K294)</f>
        <v>41360</v>
      </c>
      <c r="S294" s="48">
        <f>K294</f>
        <v>41360</v>
      </c>
      <c r="T294" s="16"/>
      <c r="U294" s="16"/>
      <c r="V294" s="19" t="s">
        <v>87</v>
      </c>
      <c r="W294" s="16"/>
      <c r="X294" s="16"/>
      <c r="Y294" s="19"/>
      <c r="Z294" s="19"/>
      <c r="AA294" s="19"/>
      <c r="AB294" s="19"/>
      <c r="AC294" s="19"/>
      <c r="AD294" s="19"/>
      <c r="AE294" s="16"/>
      <c r="AF294" s="16"/>
    </row>
    <row r="295" spans="1:32" ht="15" customHeight="1">
      <c r="A295" s="65" t="s">
        <v>546</v>
      </c>
      <c r="B295" s="19" t="s">
        <v>114</v>
      </c>
      <c r="C295" s="41" t="s">
        <v>197</v>
      </c>
      <c r="D295" s="16" t="s">
        <v>527</v>
      </c>
      <c r="E295" s="41"/>
      <c r="F295" s="41" t="s">
        <v>45</v>
      </c>
      <c r="G295" s="41" t="s">
        <v>53</v>
      </c>
      <c r="H295" s="48">
        <v>24381</v>
      </c>
      <c r="I295" s="14"/>
      <c r="J295" s="10">
        <v>30</v>
      </c>
      <c r="K295" s="54">
        <v>44165</v>
      </c>
      <c r="L295" s="54">
        <f ca="1">TODAY()</f>
        <v>44580</v>
      </c>
      <c r="M295" s="54">
        <f>K295</f>
        <v>44165</v>
      </c>
      <c r="N295" s="54">
        <f>K295+1461</f>
        <v>45626</v>
      </c>
      <c r="O295" s="59">
        <f ca="1">DAYS360(L295,N295)</f>
        <v>1031</v>
      </c>
      <c r="P295" s="39" t="s">
        <v>531</v>
      </c>
      <c r="Q295" s="39"/>
      <c r="R295" s="48">
        <f>SUM(K295)</f>
        <v>44165</v>
      </c>
      <c r="S295" s="48">
        <f>K295</f>
        <v>44165</v>
      </c>
      <c r="T295" s="19"/>
      <c r="U295" s="19"/>
      <c r="V295" s="19"/>
      <c r="W295" s="19"/>
      <c r="X295" s="19"/>
      <c r="Y295" s="19"/>
      <c r="Z295" s="19"/>
      <c r="AA295" s="19"/>
      <c r="AB295" s="16" t="s">
        <v>552</v>
      </c>
      <c r="AC295" s="19"/>
      <c r="AD295" s="19"/>
      <c r="AE295" s="16"/>
      <c r="AF295" s="16"/>
    </row>
    <row r="296" spans="1:32" ht="15" customHeight="1">
      <c r="A296" s="65" t="s">
        <v>546</v>
      </c>
      <c r="B296" s="32" t="s">
        <v>114</v>
      </c>
      <c r="C296" s="14" t="s">
        <v>197</v>
      </c>
      <c r="D296" s="16" t="s">
        <v>527</v>
      </c>
      <c r="E296" s="18"/>
      <c r="F296" s="13" t="s">
        <v>45</v>
      </c>
      <c r="G296" s="14" t="s">
        <v>53</v>
      </c>
      <c r="H296" s="15">
        <v>24381</v>
      </c>
      <c r="I296" s="12"/>
      <c r="J296" s="10"/>
      <c r="K296" s="54">
        <v>42874</v>
      </c>
      <c r="L296" s="54">
        <f ca="1">TODAY()</f>
        <v>44580</v>
      </c>
      <c r="M296" s="54">
        <f>K296</f>
        <v>42874</v>
      </c>
      <c r="N296" s="54">
        <f>K296+1461</f>
        <v>44335</v>
      </c>
      <c r="O296" s="59">
        <f ca="1">DAYS360(L296,N296)</f>
        <v>-240</v>
      </c>
      <c r="P296" s="19" t="s">
        <v>9</v>
      </c>
      <c r="Q296" s="39"/>
      <c r="R296" s="48">
        <f>SUM(K296)</f>
        <v>42874</v>
      </c>
      <c r="S296" s="48">
        <f>K296</f>
        <v>42874</v>
      </c>
      <c r="T296" s="16"/>
      <c r="U296" s="16"/>
      <c r="V296" s="16"/>
      <c r="W296" s="16"/>
      <c r="X296" s="16"/>
      <c r="Y296" s="16" t="s">
        <v>552</v>
      </c>
      <c r="Z296" s="16"/>
      <c r="AA296" s="16"/>
      <c r="AB296" s="16"/>
      <c r="AC296" s="16"/>
      <c r="AD296" s="16"/>
      <c r="AE296" s="16"/>
      <c r="AF296" s="19"/>
    </row>
    <row r="297" spans="1:32" ht="15" customHeight="1">
      <c r="A297" s="65" t="s">
        <v>546</v>
      </c>
      <c r="B297" s="19" t="s">
        <v>114</v>
      </c>
      <c r="C297" s="14" t="s">
        <v>197</v>
      </c>
      <c r="D297" s="19" t="s">
        <v>527</v>
      </c>
      <c r="E297" s="18"/>
      <c r="F297" s="13" t="s">
        <v>45</v>
      </c>
      <c r="G297" s="13" t="s">
        <v>122</v>
      </c>
      <c r="H297" s="15">
        <v>32467</v>
      </c>
      <c r="I297" s="12"/>
      <c r="J297" s="10">
        <v>22</v>
      </c>
      <c r="K297" s="54">
        <v>43179</v>
      </c>
      <c r="L297" s="54">
        <f ca="1">TODAY()</f>
        <v>44580</v>
      </c>
      <c r="M297" s="54">
        <f>K297</f>
        <v>43179</v>
      </c>
      <c r="N297" s="54">
        <f>K297+1461</f>
        <v>44640</v>
      </c>
      <c r="O297" s="59">
        <f ca="1">DAYS360(L297,N297)</f>
        <v>61</v>
      </c>
      <c r="P297" s="39" t="s">
        <v>531</v>
      </c>
      <c r="Q297" s="39"/>
      <c r="R297" s="48">
        <f>SUM(K297)</f>
        <v>43179</v>
      </c>
      <c r="S297" s="48">
        <f>K297</f>
        <v>43179</v>
      </c>
      <c r="T297" s="16"/>
      <c r="U297" s="16"/>
      <c r="V297" s="16"/>
      <c r="W297" s="19"/>
      <c r="X297" s="19"/>
      <c r="Y297" s="19"/>
      <c r="Z297" s="19" t="s">
        <v>552</v>
      </c>
      <c r="AA297" s="16"/>
      <c r="AB297" s="19"/>
      <c r="AC297" s="19"/>
      <c r="AD297" s="19"/>
      <c r="AE297" s="16"/>
      <c r="AF297" s="19"/>
    </row>
    <row r="298" spans="1:32" ht="15" customHeight="1">
      <c r="A298" s="65" t="s">
        <v>546</v>
      </c>
      <c r="B298" s="19" t="s">
        <v>114</v>
      </c>
      <c r="C298" s="14" t="s">
        <v>197</v>
      </c>
      <c r="D298" s="19" t="s">
        <v>527</v>
      </c>
      <c r="E298" s="18"/>
      <c r="F298" s="13" t="s">
        <v>213</v>
      </c>
      <c r="G298" s="13" t="s">
        <v>36</v>
      </c>
      <c r="H298" s="15">
        <v>32607</v>
      </c>
      <c r="I298" s="22"/>
      <c r="J298" s="14">
        <v>23</v>
      </c>
      <c r="K298" s="54">
        <v>43165</v>
      </c>
      <c r="L298" s="54">
        <f ca="1">TODAY()</f>
        <v>44580</v>
      </c>
      <c r="M298" s="54">
        <f>K298</f>
        <v>43165</v>
      </c>
      <c r="N298" s="54">
        <f>K298+1461</f>
        <v>44626</v>
      </c>
      <c r="O298" s="59">
        <f ca="1">DAYS360(L298,N298)</f>
        <v>47</v>
      </c>
      <c r="P298" s="39" t="s">
        <v>531</v>
      </c>
      <c r="Q298" s="39"/>
      <c r="R298" s="48">
        <f>SUM(K298)</f>
        <v>43165</v>
      </c>
      <c r="S298" s="48">
        <f>K298</f>
        <v>43165</v>
      </c>
      <c r="T298" s="16"/>
      <c r="U298" s="16"/>
      <c r="V298" s="16"/>
      <c r="W298" s="16"/>
      <c r="X298" s="16"/>
      <c r="Y298" s="16"/>
      <c r="Z298" s="19" t="s">
        <v>552</v>
      </c>
      <c r="AA298" s="16"/>
      <c r="AB298" s="16"/>
      <c r="AC298" s="16"/>
      <c r="AD298" s="16"/>
      <c r="AE298" s="16"/>
      <c r="AF298" s="19"/>
    </row>
    <row r="299" spans="1:32" ht="15" customHeight="1">
      <c r="A299" s="65" t="s">
        <v>546</v>
      </c>
      <c r="B299" s="19" t="s">
        <v>114</v>
      </c>
      <c r="C299" s="41" t="s">
        <v>197</v>
      </c>
      <c r="D299" s="16" t="s">
        <v>527</v>
      </c>
      <c r="E299" s="41"/>
      <c r="F299" s="41" t="s">
        <v>45</v>
      </c>
      <c r="G299" s="41" t="s">
        <v>122</v>
      </c>
      <c r="H299" s="48">
        <v>32467</v>
      </c>
      <c r="I299" s="10"/>
      <c r="J299" s="14">
        <v>9</v>
      </c>
      <c r="K299" s="54">
        <v>44082</v>
      </c>
      <c r="L299" s="54">
        <f ca="1">TODAY()</f>
        <v>44580</v>
      </c>
      <c r="M299" s="54">
        <f>K299</f>
        <v>44082</v>
      </c>
      <c r="N299" s="54">
        <f>K299+1461</f>
        <v>45543</v>
      </c>
      <c r="O299" s="59">
        <f ca="1">DAYS360(L299,N299)</f>
        <v>949</v>
      </c>
      <c r="P299" s="39" t="s">
        <v>531</v>
      </c>
      <c r="Q299" s="39"/>
      <c r="R299" s="48">
        <f>SUM(K299)</f>
        <v>44082</v>
      </c>
      <c r="S299" s="48">
        <f>K299</f>
        <v>44082</v>
      </c>
      <c r="T299" s="16"/>
      <c r="U299" s="16"/>
      <c r="V299" s="16"/>
      <c r="W299" s="16"/>
      <c r="X299" s="16"/>
      <c r="Y299" s="16"/>
      <c r="Z299" s="16"/>
      <c r="AA299" s="16"/>
      <c r="AB299" s="19" t="s">
        <v>552</v>
      </c>
      <c r="AC299" s="19"/>
      <c r="AD299" s="19"/>
      <c r="AE299" s="16"/>
      <c r="AF299" s="19"/>
    </row>
    <row r="300" spans="1:32" ht="15" customHeight="1">
      <c r="A300" s="65" t="s">
        <v>545</v>
      </c>
      <c r="B300" s="19" t="s">
        <v>114</v>
      </c>
      <c r="C300" s="41" t="s">
        <v>482</v>
      </c>
      <c r="D300" s="16" t="s">
        <v>527</v>
      </c>
      <c r="E300" s="41"/>
      <c r="F300" s="41" t="s">
        <v>364</v>
      </c>
      <c r="G300" s="41" t="s">
        <v>32</v>
      </c>
      <c r="H300" s="48">
        <v>26242</v>
      </c>
      <c r="I300" s="12"/>
      <c r="J300" s="10">
        <v>31</v>
      </c>
      <c r="K300" s="54">
        <v>44165</v>
      </c>
      <c r="L300" s="54">
        <f ca="1">TODAY()</f>
        <v>44580</v>
      </c>
      <c r="M300" s="54">
        <f>K300</f>
        <v>44165</v>
      </c>
      <c r="N300" s="54">
        <f>K300+1461</f>
        <v>45626</v>
      </c>
      <c r="O300" s="59">
        <f ca="1">DAYS360(L300,N300)</f>
        <v>1031</v>
      </c>
      <c r="P300" s="39" t="s">
        <v>531</v>
      </c>
      <c r="Q300" s="39"/>
      <c r="R300" s="48">
        <f>SUM(K300)</f>
        <v>44165</v>
      </c>
      <c r="S300" s="48">
        <f>K300</f>
        <v>44165</v>
      </c>
      <c r="T300" s="16"/>
      <c r="U300" s="16"/>
      <c r="V300" s="16"/>
      <c r="W300" s="16"/>
      <c r="X300" s="16"/>
      <c r="Y300" s="16"/>
      <c r="Z300" s="16"/>
      <c r="AA300" s="16"/>
      <c r="AB300" s="16" t="s">
        <v>552</v>
      </c>
      <c r="AC300" s="16"/>
      <c r="AD300" s="16"/>
      <c r="AE300" s="16"/>
      <c r="AF300" s="16"/>
    </row>
    <row r="301" spans="1:32" ht="15" customHeight="1">
      <c r="A301" s="65" t="s">
        <v>545</v>
      </c>
      <c r="B301" s="19" t="s">
        <v>114</v>
      </c>
      <c r="C301" s="41" t="s">
        <v>482</v>
      </c>
      <c r="D301" s="16" t="s">
        <v>527</v>
      </c>
      <c r="E301" s="41"/>
      <c r="F301" s="41" t="s">
        <v>498</v>
      </c>
      <c r="G301" s="41" t="s">
        <v>53</v>
      </c>
      <c r="H301" s="48">
        <v>20776</v>
      </c>
      <c r="I301" s="14"/>
      <c r="J301" s="10">
        <v>32</v>
      </c>
      <c r="K301" s="54">
        <v>44165</v>
      </c>
      <c r="L301" s="54">
        <f ca="1">TODAY()</f>
        <v>44580</v>
      </c>
      <c r="M301" s="54">
        <f>K301</f>
        <v>44165</v>
      </c>
      <c r="N301" s="54">
        <f>K301+1461</f>
        <v>45626</v>
      </c>
      <c r="O301" s="59">
        <f ca="1">DAYS360(L301,N301)</f>
        <v>1031</v>
      </c>
      <c r="P301" s="39" t="s">
        <v>531</v>
      </c>
      <c r="Q301" s="39"/>
      <c r="R301" s="48">
        <f>SUM(K301)</f>
        <v>44165</v>
      </c>
      <c r="S301" s="48">
        <f>K301</f>
        <v>44165</v>
      </c>
      <c r="T301" s="16"/>
      <c r="U301" s="16"/>
      <c r="V301" s="16"/>
      <c r="W301" s="16"/>
      <c r="X301" s="16"/>
      <c r="Y301" s="16"/>
      <c r="Z301" s="16"/>
      <c r="AA301" s="16"/>
      <c r="AB301" s="16" t="s">
        <v>552</v>
      </c>
      <c r="AC301" s="16"/>
      <c r="AD301" s="16"/>
      <c r="AE301" s="16"/>
      <c r="AF301" s="16"/>
    </row>
    <row r="302" spans="1:32" ht="15" customHeight="1">
      <c r="A302" s="65" t="s">
        <v>545</v>
      </c>
      <c r="B302" s="19" t="s">
        <v>114</v>
      </c>
      <c r="C302" s="34" t="s">
        <v>388</v>
      </c>
      <c r="D302" s="16" t="s">
        <v>527</v>
      </c>
      <c r="E302" s="41"/>
      <c r="F302" s="34" t="s">
        <v>81</v>
      </c>
      <c r="G302" s="34" t="s">
        <v>34</v>
      </c>
      <c r="H302" s="56">
        <v>32135</v>
      </c>
      <c r="I302" s="19"/>
      <c r="J302" s="14">
        <v>39</v>
      </c>
      <c r="K302" s="54">
        <v>44341</v>
      </c>
      <c r="L302" s="54">
        <f ca="1">TODAY()</f>
        <v>44580</v>
      </c>
      <c r="M302" s="54">
        <f>K302</f>
        <v>44341</v>
      </c>
      <c r="N302" s="54">
        <f>K302+1461</f>
        <v>45802</v>
      </c>
      <c r="O302" s="59">
        <f ca="1">DAYS360(L302,N302)</f>
        <v>1206</v>
      </c>
      <c r="P302" s="39" t="s">
        <v>531</v>
      </c>
      <c r="Q302" s="39"/>
      <c r="R302" s="48">
        <f>SUM(K302)</f>
        <v>44341</v>
      </c>
      <c r="S302" s="48">
        <f>K302</f>
        <v>44341</v>
      </c>
      <c r="T302" s="16"/>
      <c r="U302" s="16"/>
      <c r="V302" s="16"/>
      <c r="W302" s="16"/>
      <c r="X302" s="19"/>
      <c r="Y302" s="19"/>
      <c r="Z302" s="19"/>
      <c r="AA302" s="19"/>
      <c r="AB302" s="19"/>
      <c r="AC302" s="16" t="s">
        <v>552</v>
      </c>
      <c r="AD302" s="16"/>
      <c r="AE302" s="16"/>
      <c r="AF302" s="16"/>
    </row>
    <row r="303" spans="1:32" ht="15" customHeight="1">
      <c r="A303" s="65" t="s">
        <v>545</v>
      </c>
      <c r="B303" s="19" t="s">
        <v>114</v>
      </c>
      <c r="C303" s="34" t="s">
        <v>388</v>
      </c>
      <c r="D303" s="16" t="s">
        <v>527</v>
      </c>
      <c r="E303" s="41"/>
      <c r="F303" s="34" t="s">
        <v>82</v>
      </c>
      <c r="G303" s="34" t="s">
        <v>42</v>
      </c>
      <c r="H303" s="56">
        <v>26970</v>
      </c>
      <c r="I303" s="19"/>
      <c r="J303" s="10">
        <v>40</v>
      </c>
      <c r="K303" s="54">
        <v>44341</v>
      </c>
      <c r="L303" s="54">
        <f ca="1">TODAY()</f>
        <v>44580</v>
      </c>
      <c r="M303" s="54">
        <f>K303</f>
        <v>44341</v>
      </c>
      <c r="N303" s="54">
        <f>K303+1461</f>
        <v>45802</v>
      </c>
      <c r="O303" s="59">
        <f ca="1">DAYS360(L303,N303)</f>
        <v>1206</v>
      </c>
      <c r="P303" s="39" t="s">
        <v>531</v>
      </c>
      <c r="Q303" s="39"/>
      <c r="R303" s="48">
        <f>SUM(K303)</f>
        <v>44341</v>
      </c>
      <c r="S303" s="48">
        <f>K303</f>
        <v>44341</v>
      </c>
      <c r="T303" s="16"/>
      <c r="U303" s="16"/>
      <c r="V303" s="16"/>
      <c r="W303" s="16"/>
      <c r="X303" s="16"/>
      <c r="Y303" s="16"/>
      <c r="Z303" s="16"/>
      <c r="AA303" s="19"/>
      <c r="AB303" s="19"/>
      <c r="AC303" s="16" t="s">
        <v>552</v>
      </c>
      <c r="AD303" s="16"/>
      <c r="AE303" s="16"/>
      <c r="AF303" s="16"/>
    </row>
    <row r="304" spans="1:32" ht="15" customHeight="1">
      <c r="A304" s="65" t="s">
        <v>545</v>
      </c>
      <c r="B304" s="19" t="s">
        <v>114</v>
      </c>
      <c r="C304" s="34" t="s">
        <v>388</v>
      </c>
      <c r="D304" s="16" t="s">
        <v>527</v>
      </c>
      <c r="E304" s="41"/>
      <c r="F304" s="34" t="s">
        <v>448</v>
      </c>
      <c r="G304" s="34" t="s">
        <v>32</v>
      </c>
      <c r="H304" s="56">
        <v>31597</v>
      </c>
      <c r="I304" s="19"/>
      <c r="J304" s="14">
        <v>41</v>
      </c>
      <c r="K304" s="54">
        <v>44341</v>
      </c>
      <c r="L304" s="54">
        <f ca="1">TODAY()</f>
        <v>44580</v>
      </c>
      <c r="M304" s="54">
        <f>K304</f>
        <v>44341</v>
      </c>
      <c r="N304" s="54">
        <f>K304+1461</f>
        <v>45802</v>
      </c>
      <c r="O304" s="59">
        <f ca="1">DAYS360(L304,N304)</f>
        <v>1206</v>
      </c>
      <c r="P304" s="39" t="s">
        <v>531</v>
      </c>
      <c r="Q304" s="39"/>
      <c r="R304" s="48">
        <f>SUM(K304)</f>
        <v>44341</v>
      </c>
      <c r="S304" s="48">
        <f>K304</f>
        <v>44341</v>
      </c>
      <c r="T304" s="16"/>
      <c r="U304" s="16"/>
      <c r="V304" s="16"/>
      <c r="W304" s="16"/>
      <c r="X304" s="16"/>
      <c r="Y304" s="16"/>
      <c r="Z304" s="16"/>
      <c r="AA304" s="19"/>
      <c r="AB304" s="19"/>
      <c r="AC304" s="16" t="s">
        <v>552</v>
      </c>
      <c r="AD304" s="16"/>
      <c r="AE304" s="16"/>
      <c r="AF304" s="16"/>
    </row>
    <row r="305" spans="1:32" ht="15" customHeight="1">
      <c r="A305" s="64" t="s">
        <v>545</v>
      </c>
      <c r="B305" s="19" t="s">
        <v>114</v>
      </c>
      <c r="C305" s="14" t="s">
        <v>388</v>
      </c>
      <c r="D305" s="16" t="s">
        <v>527</v>
      </c>
      <c r="E305" s="18"/>
      <c r="F305" s="13" t="s">
        <v>448</v>
      </c>
      <c r="G305" s="14" t="s">
        <v>32</v>
      </c>
      <c r="H305" s="15">
        <v>31597</v>
      </c>
      <c r="I305" s="12"/>
      <c r="J305" s="14"/>
      <c r="K305" s="54">
        <v>43210</v>
      </c>
      <c r="L305" s="54">
        <f ca="1">TODAY()</f>
        <v>44580</v>
      </c>
      <c r="M305" s="54">
        <f>K305</f>
        <v>43210</v>
      </c>
      <c r="N305" s="54">
        <f>K305+1461</f>
        <v>44671</v>
      </c>
      <c r="O305" s="59">
        <f ca="1">DAYS360(L305,N305)</f>
        <v>91</v>
      </c>
      <c r="P305" s="19" t="s">
        <v>9</v>
      </c>
      <c r="Q305" s="39"/>
      <c r="R305" s="48">
        <f>SUM(K305)</f>
        <v>43210</v>
      </c>
      <c r="S305" s="48">
        <f>K305</f>
        <v>43210</v>
      </c>
      <c r="T305" s="16"/>
      <c r="U305" s="16"/>
      <c r="V305" s="16"/>
      <c r="W305" s="16"/>
      <c r="X305" s="19"/>
      <c r="Y305" s="19"/>
      <c r="Z305" s="16" t="s">
        <v>552</v>
      </c>
      <c r="AA305" s="19"/>
      <c r="AB305" s="19"/>
      <c r="AC305" s="19"/>
      <c r="AD305" s="19"/>
      <c r="AE305" s="16"/>
      <c r="AF305" s="16"/>
    </row>
    <row r="306" spans="1:32" ht="15" customHeight="1">
      <c r="A306" s="64" t="s">
        <v>545</v>
      </c>
      <c r="B306" s="32" t="s">
        <v>114</v>
      </c>
      <c r="C306" s="14" t="s">
        <v>388</v>
      </c>
      <c r="D306" s="16" t="s">
        <v>527</v>
      </c>
      <c r="E306" s="18"/>
      <c r="F306" s="13" t="s">
        <v>82</v>
      </c>
      <c r="G306" s="14" t="s">
        <v>42</v>
      </c>
      <c r="H306" s="15">
        <v>26970</v>
      </c>
      <c r="I306" s="10"/>
      <c r="J306" s="10"/>
      <c r="K306" s="54">
        <v>42475</v>
      </c>
      <c r="L306" s="54">
        <f ca="1">TODAY()</f>
        <v>44580</v>
      </c>
      <c r="M306" s="54">
        <f>K306</f>
        <v>42475</v>
      </c>
      <c r="N306" s="54">
        <f>K306+1461</f>
        <v>43936</v>
      </c>
      <c r="O306" s="59">
        <f ca="1">DAYS360(L306,N306)</f>
        <v>-634</v>
      </c>
      <c r="P306" s="19" t="s">
        <v>9</v>
      </c>
      <c r="Q306" s="39"/>
      <c r="R306" s="48">
        <f>SUM(K306)</f>
        <v>42475</v>
      </c>
      <c r="S306" s="48">
        <f>K306</f>
        <v>42475</v>
      </c>
      <c r="T306" s="16"/>
      <c r="U306" s="16"/>
      <c r="V306" s="16"/>
      <c r="W306" s="16"/>
      <c r="X306" s="19" t="s">
        <v>9</v>
      </c>
      <c r="Y306" s="16"/>
      <c r="Z306" s="16"/>
      <c r="AA306" s="16"/>
      <c r="AB306" s="16"/>
      <c r="AC306" s="16"/>
      <c r="AD306" s="16"/>
      <c r="AE306" s="16"/>
      <c r="AF306" s="16"/>
    </row>
    <row r="307" spans="1:32" ht="15" customHeight="1">
      <c r="A307" s="64" t="s">
        <v>545</v>
      </c>
      <c r="B307" s="32" t="s">
        <v>114</v>
      </c>
      <c r="C307" s="14" t="s">
        <v>388</v>
      </c>
      <c r="D307" s="16" t="s">
        <v>527</v>
      </c>
      <c r="E307" s="18"/>
      <c r="F307" s="13" t="s">
        <v>389</v>
      </c>
      <c r="G307" s="14" t="s">
        <v>34</v>
      </c>
      <c r="H307" s="15">
        <v>32135</v>
      </c>
      <c r="I307" s="10"/>
      <c r="J307" s="10"/>
      <c r="K307" s="54">
        <v>42475</v>
      </c>
      <c r="L307" s="54">
        <f ca="1">TODAY()</f>
        <v>44580</v>
      </c>
      <c r="M307" s="54">
        <f>K307</f>
        <v>42475</v>
      </c>
      <c r="N307" s="54">
        <f>K307+1461</f>
        <v>43936</v>
      </c>
      <c r="O307" s="59">
        <f ca="1">DAYS360(L307,N307)</f>
        <v>-634</v>
      </c>
      <c r="P307" s="19" t="s">
        <v>9</v>
      </c>
      <c r="Q307" s="39"/>
      <c r="R307" s="48">
        <f>SUM(K307)</f>
        <v>42475</v>
      </c>
      <c r="S307" s="48">
        <f>K307</f>
        <v>42475</v>
      </c>
      <c r="T307" s="16"/>
      <c r="U307" s="16"/>
      <c r="V307" s="16"/>
      <c r="W307" s="16"/>
      <c r="X307" s="19" t="s">
        <v>9</v>
      </c>
      <c r="Y307" s="16"/>
      <c r="Z307" s="16"/>
      <c r="AA307" s="16"/>
      <c r="AB307" s="16"/>
      <c r="AC307" s="16"/>
      <c r="AD307" s="16"/>
      <c r="AE307" s="16"/>
      <c r="AF307" s="16"/>
    </row>
    <row r="308" spans="1:32" ht="15">
      <c r="A308" s="64" t="s">
        <v>545</v>
      </c>
      <c r="B308" s="32" t="s">
        <v>114</v>
      </c>
      <c r="C308" s="14" t="s">
        <v>388</v>
      </c>
      <c r="D308" s="16" t="s">
        <v>527</v>
      </c>
      <c r="E308" s="18"/>
      <c r="F308" s="13" t="s">
        <v>390</v>
      </c>
      <c r="G308" s="14" t="s">
        <v>131</v>
      </c>
      <c r="H308" s="15">
        <v>27977</v>
      </c>
      <c r="I308" s="12"/>
      <c r="J308" s="10"/>
      <c r="K308" s="54">
        <v>42475</v>
      </c>
      <c r="L308" s="54">
        <f ca="1">TODAY()</f>
        <v>44580</v>
      </c>
      <c r="M308" s="54">
        <f>K308</f>
        <v>42475</v>
      </c>
      <c r="N308" s="54">
        <f>K308+1461</f>
        <v>43936</v>
      </c>
      <c r="O308" s="59">
        <f ca="1">DAYS360(L308,N308)</f>
        <v>-634</v>
      </c>
      <c r="P308" s="19" t="s">
        <v>9</v>
      </c>
      <c r="Q308" s="39"/>
      <c r="R308" s="48">
        <f>SUM(K308)</f>
        <v>42475</v>
      </c>
      <c r="S308" s="48">
        <f>K308</f>
        <v>42475</v>
      </c>
      <c r="T308" s="16"/>
      <c r="U308" s="16"/>
      <c r="V308" s="16"/>
      <c r="W308" s="16"/>
      <c r="X308" s="19" t="s">
        <v>9</v>
      </c>
      <c r="Y308" s="19"/>
      <c r="Z308" s="16"/>
      <c r="AA308" s="16"/>
      <c r="AB308" s="16"/>
      <c r="AC308" s="16"/>
      <c r="AD308" s="16"/>
      <c r="AE308" s="16"/>
      <c r="AF308" s="16"/>
    </row>
    <row r="309" spans="1:32" ht="15">
      <c r="A309" s="65" t="s">
        <v>547</v>
      </c>
      <c r="B309" s="32" t="s">
        <v>114</v>
      </c>
      <c r="C309" s="33" t="s">
        <v>254</v>
      </c>
      <c r="D309" s="39" t="s">
        <v>525</v>
      </c>
      <c r="E309" s="18"/>
      <c r="F309" s="33" t="s">
        <v>343</v>
      </c>
      <c r="G309" s="33" t="s">
        <v>253</v>
      </c>
      <c r="H309" s="15">
        <v>34641</v>
      </c>
      <c r="I309" s="19"/>
      <c r="J309" s="14"/>
      <c r="K309" s="54">
        <v>42139</v>
      </c>
      <c r="L309" s="54">
        <f ca="1">TODAY()</f>
        <v>44580</v>
      </c>
      <c r="M309" s="54">
        <f>K309</f>
        <v>42139</v>
      </c>
      <c r="N309" s="54">
        <f>K309+1461</f>
        <v>43600</v>
      </c>
      <c r="O309" s="59">
        <f ca="1">DAYS360(L309,N309)</f>
        <v>-964</v>
      </c>
      <c r="P309" s="19" t="s">
        <v>9</v>
      </c>
      <c r="Q309" s="39"/>
      <c r="R309" s="48">
        <f>SUM(K309)</f>
        <v>42139</v>
      </c>
      <c r="S309" s="48">
        <f>K309</f>
        <v>42139</v>
      </c>
      <c r="T309" s="16"/>
      <c r="U309" s="16"/>
      <c r="V309" s="16"/>
      <c r="W309" s="16"/>
      <c r="X309" s="19" t="s">
        <v>9</v>
      </c>
      <c r="Y309" s="16"/>
      <c r="Z309" s="16"/>
      <c r="AA309" s="16"/>
      <c r="AB309" s="16"/>
      <c r="AC309" s="16"/>
      <c r="AD309" s="16"/>
      <c r="AE309" s="16"/>
      <c r="AF309" s="16"/>
    </row>
    <row r="310" spans="1:32" ht="15">
      <c r="A310" s="65" t="s">
        <v>547</v>
      </c>
      <c r="B310" s="32" t="s">
        <v>114</v>
      </c>
      <c r="C310" s="33" t="s">
        <v>254</v>
      </c>
      <c r="D310" s="39" t="s">
        <v>525</v>
      </c>
      <c r="E310" s="18"/>
      <c r="F310" s="34" t="s">
        <v>344</v>
      </c>
      <c r="G310" s="34" t="s">
        <v>44</v>
      </c>
      <c r="H310" s="15">
        <v>30972</v>
      </c>
      <c r="I310" s="19"/>
      <c r="J310" s="10"/>
      <c r="K310" s="54">
        <v>42139</v>
      </c>
      <c r="L310" s="54">
        <f ca="1">TODAY()</f>
        <v>44580</v>
      </c>
      <c r="M310" s="54">
        <f>K310</f>
        <v>42139</v>
      </c>
      <c r="N310" s="54">
        <f>K310+1461</f>
        <v>43600</v>
      </c>
      <c r="O310" s="59">
        <f ca="1">DAYS360(L310,N310)</f>
        <v>-964</v>
      </c>
      <c r="P310" s="19" t="s">
        <v>9</v>
      </c>
      <c r="Q310" s="39"/>
      <c r="R310" s="48">
        <f>SUM(K310)</f>
        <v>42139</v>
      </c>
      <c r="S310" s="48">
        <f>K310</f>
        <v>42139</v>
      </c>
      <c r="T310" s="16"/>
      <c r="U310" s="16"/>
      <c r="V310" s="16"/>
      <c r="W310" s="16"/>
      <c r="X310" s="19" t="s">
        <v>9</v>
      </c>
      <c r="Y310" s="16"/>
      <c r="Z310" s="16"/>
      <c r="AA310" s="16"/>
      <c r="AB310" s="16"/>
      <c r="AC310" s="16"/>
      <c r="AD310" s="16"/>
      <c r="AE310" s="16"/>
      <c r="AF310" s="16"/>
    </row>
    <row r="311" spans="1:32" ht="15">
      <c r="A311" s="65" t="s">
        <v>547</v>
      </c>
      <c r="B311" s="32" t="s">
        <v>114</v>
      </c>
      <c r="C311" s="14" t="s">
        <v>254</v>
      </c>
      <c r="D311" s="39" t="s">
        <v>525</v>
      </c>
      <c r="E311" s="10"/>
      <c r="F311" s="13" t="s">
        <v>367</v>
      </c>
      <c r="G311" s="14" t="s">
        <v>231</v>
      </c>
      <c r="H311" s="15">
        <v>28287</v>
      </c>
      <c r="I311" s="14"/>
      <c r="J311" s="14"/>
      <c r="K311" s="54">
        <v>42874</v>
      </c>
      <c r="L311" s="54">
        <f ca="1">TODAY()</f>
        <v>44580</v>
      </c>
      <c r="M311" s="54">
        <f>K311</f>
        <v>42874</v>
      </c>
      <c r="N311" s="54">
        <f>K311+1461</f>
        <v>44335</v>
      </c>
      <c r="O311" s="59">
        <f ca="1">DAYS360(L311,N311)</f>
        <v>-240</v>
      </c>
      <c r="P311" s="19" t="s">
        <v>9</v>
      </c>
      <c r="Q311" s="39"/>
      <c r="R311" s="48">
        <f>SUM(K311)</f>
        <v>42874</v>
      </c>
      <c r="S311" s="48">
        <f>K311</f>
        <v>42874</v>
      </c>
      <c r="T311" s="16" t="s">
        <v>87</v>
      </c>
      <c r="U311" s="16"/>
      <c r="V311" s="16"/>
      <c r="W311" s="16"/>
      <c r="X311" s="16"/>
      <c r="Y311" s="19"/>
      <c r="Z311" s="16" t="s">
        <v>552</v>
      </c>
      <c r="AA311" s="19"/>
      <c r="AB311" s="19"/>
      <c r="AC311" s="19"/>
      <c r="AD311" s="19"/>
      <c r="AE311" s="19"/>
      <c r="AF311" s="16"/>
    </row>
    <row r="312" spans="1:32" ht="15">
      <c r="A312" s="65" t="s">
        <v>547</v>
      </c>
      <c r="B312" s="32" t="s">
        <v>114</v>
      </c>
      <c r="C312" s="14" t="s">
        <v>254</v>
      </c>
      <c r="D312" s="39" t="s">
        <v>525</v>
      </c>
      <c r="E312" s="10"/>
      <c r="F312" s="13" t="s">
        <v>411</v>
      </c>
      <c r="G312" s="14" t="s">
        <v>65</v>
      </c>
      <c r="H312" s="15">
        <v>34014</v>
      </c>
      <c r="I312" s="10"/>
      <c r="J312" s="10"/>
      <c r="K312" s="54">
        <v>42874</v>
      </c>
      <c r="L312" s="54">
        <f ca="1">TODAY()</f>
        <v>44580</v>
      </c>
      <c r="M312" s="54">
        <f>K312</f>
        <v>42874</v>
      </c>
      <c r="N312" s="54">
        <f>K312+1461</f>
        <v>44335</v>
      </c>
      <c r="O312" s="59">
        <f ca="1">DAYS360(L312,N312)</f>
        <v>-240</v>
      </c>
      <c r="P312" s="19" t="s">
        <v>9</v>
      </c>
      <c r="Q312" s="39"/>
      <c r="R312" s="48">
        <f>SUM(K312)</f>
        <v>42874</v>
      </c>
      <c r="S312" s="48">
        <f>K312</f>
        <v>42874</v>
      </c>
      <c r="T312" s="16"/>
      <c r="U312" s="16"/>
      <c r="V312" s="16"/>
      <c r="W312" s="19"/>
      <c r="X312" s="16"/>
      <c r="Y312" s="16"/>
      <c r="Z312" s="16" t="s">
        <v>552</v>
      </c>
      <c r="AA312" s="16"/>
      <c r="AB312" s="16"/>
      <c r="AC312" s="16"/>
      <c r="AD312" s="16"/>
      <c r="AE312" s="16"/>
      <c r="AF312" s="16"/>
    </row>
    <row r="313" spans="1:32" ht="15">
      <c r="A313" s="65" t="s">
        <v>547</v>
      </c>
      <c r="B313" s="16" t="s">
        <v>114</v>
      </c>
      <c r="C313" s="14" t="s">
        <v>254</v>
      </c>
      <c r="D313" s="39" t="s">
        <v>525</v>
      </c>
      <c r="E313" s="18"/>
      <c r="F313" s="13" t="s">
        <v>133</v>
      </c>
      <c r="G313" s="13" t="s">
        <v>42</v>
      </c>
      <c r="H313" s="15">
        <v>27930</v>
      </c>
      <c r="I313" s="10"/>
      <c r="J313" s="10">
        <v>13</v>
      </c>
      <c r="K313" s="54">
        <v>41345</v>
      </c>
      <c r="L313" s="54">
        <f ca="1">TODAY()</f>
        <v>44580</v>
      </c>
      <c r="M313" s="54">
        <f>K313</f>
        <v>41345</v>
      </c>
      <c r="N313" s="54">
        <f>K313+1461</f>
        <v>42806</v>
      </c>
      <c r="O313" s="59">
        <f ca="1">DAYS360(L313,N313)</f>
        <v>-1747</v>
      </c>
      <c r="P313" s="39" t="s">
        <v>134</v>
      </c>
      <c r="Q313" s="39"/>
      <c r="R313" s="48">
        <f>SUM(K313)</f>
        <v>41345</v>
      </c>
      <c r="S313" s="48">
        <f>K313</f>
        <v>41345</v>
      </c>
      <c r="T313" s="16"/>
      <c r="U313" s="16"/>
      <c r="V313" s="16" t="s">
        <v>552</v>
      </c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</row>
    <row r="314" spans="1:32" ht="15">
      <c r="A314" s="65" t="s">
        <v>547</v>
      </c>
      <c r="B314" s="19" t="s">
        <v>114</v>
      </c>
      <c r="C314" s="14" t="s">
        <v>254</v>
      </c>
      <c r="D314" s="39" t="s">
        <v>525</v>
      </c>
      <c r="E314" s="18"/>
      <c r="F314" s="13" t="s">
        <v>411</v>
      </c>
      <c r="G314" s="13" t="s">
        <v>65</v>
      </c>
      <c r="H314" s="45" t="s">
        <v>544</v>
      </c>
      <c r="I314" s="22"/>
      <c r="J314" s="14">
        <v>12</v>
      </c>
      <c r="K314" s="54">
        <v>42074</v>
      </c>
      <c r="L314" s="54">
        <f ca="1">TODAY()</f>
        <v>44580</v>
      </c>
      <c r="M314" s="54">
        <f>K314</f>
        <v>42074</v>
      </c>
      <c r="N314" s="54">
        <f>K314+1461</f>
        <v>43535</v>
      </c>
      <c r="O314" s="59">
        <f ca="1">DAYS360(L314,N314)</f>
        <v>-1028</v>
      </c>
      <c r="P314" s="19" t="s">
        <v>9</v>
      </c>
      <c r="Q314" s="39"/>
      <c r="R314" s="48">
        <f>SUM(K314)</f>
        <v>42074</v>
      </c>
      <c r="S314" s="48">
        <f>K314</f>
        <v>42074</v>
      </c>
      <c r="T314" s="16"/>
      <c r="U314" s="16"/>
      <c r="V314" s="16"/>
      <c r="W314" s="16"/>
      <c r="X314" s="16" t="s">
        <v>9</v>
      </c>
      <c r="Y314" s="16"/>
      <c r="Z314" s="16"/>
      <c r="AA314" s="16"/>
      <c r="AB314" s="19"/>
      <c r="AC314" s="19"/>
      <c r="AD314" s="19"/>
      <c r="AE314" s="19"/>
      <c r="AF314" s="16"/>
    </row>
    <row r="315" spans="1:32" ht="15">
      <c r="A315" s="65" t="s">
        <v>547</v>
      </c>
      <c r="B315" s="19" t="s">
        <v>114</v>
      </c>
      <c r="C315" s="14" t="s">
        <v>254</v>
      </c>
      <c r="D315" s="39" t="s">
        <v>525</v>
      </c>
      <c r="E315" s="18"/>
      <c r="F315" s="13" t="s">
        <v>133</v>
      </c>
      <c r="G315" s="13" t="s">
        <v>42</v>
      </c>
      <c r="H315" s="15">
        <v>25738</v>
      </c>
      <c r="I315" s="10"/>
      <c r="J315" s="10">
        <v>24</v>
      </c>
      <c r="K315" s="54">
        <v>43180</v>
      </c>
      <c r="L315" s="54">
        <f ca="1">TODAY()</f>
        <v>44580</v>
      </c>
      <c r="M315" s="54">
        <f>K315</f>
        <v>43180</v>
      </c>
      <c r="N315" s="54">
        <f>K315+1461</f>
        <v>44641</v>
      </c>
      <c r="O315" s="59">
        <f ca="1">DAYS360(L315,N315)</f>
        <v>62</v>
      </c>
      <c r="P315" s="39" t="s">
        <v>531</v>
      </c>
      <c r="Q315" s="39"/>
      <c r="R315" s="48">
        <f>SUM(K315)</f>
        <v>43180</v>
      </c>
      <c r="S315" s="48">
        <f>K315</f>
        <v>43180</v>
      </c>
      <c r="T315" s="16" t="s">
        <v>87</v>
      </c>
      <c r="U315" s="16"/>
      <c r="V315" s="16"/>
      <c r="W315" s="16"/>
      <c r="X315" s="16"/>
      <c r="Y315" s="16"/>
      <c r="Z315" s="16"/>
      <c r="AA315" s="19" t="s">
        <v>552</v>
      </c>
      <c r="AB315" s="16"/>
      <c r="AC315" s="19"/>
      <c r="AD315" s="19"/>
      <c r="AE315" s="19"/>
      <c r="AF315" s="16"/>
    </row>
    <row r="316" spans="1:32" ht="15">
      <c r="A316" s="65" t="s">
        <v>547</v>
      </c>
      <c r="B316" s="19" t="s">
        <v>114</v>
      </c>
      <c r="C316" s="41" t="s">
        <v>254</v>
      </c>
      <c r="D316" s="39" t="s">
        <v>525</v>
      </c>
      <c r="E316" s="41"/>
      <c r="F316" s="41" t="s">
        <v>344</v>
      </c>
      <c r="G316" s="41" t="s">
        <v>44</v>
      </c>
      <c r="H316" s="48">
        <v>30972</v>
      </c>
      <c r="I316" s="10"/>
      <c r="J316" s="14">
        <v>10</v>
      </c>
      <c r="K316" s="54">
        <v>44082</v>
      </c>
      <c r="L316" s="54">
        <f ca="1">TODAY()</f>
        <v>44580</v>
      </c>
      <c r="M316" s="54">
        <f>K316</f>
        <v>44082</v>
      </c>
      <c r="N316" s="54">
        <f>K316+1461</f>
        <v>45543</v>
      </c>
      <c r="O316" s="59">
        <f ca="1">DAYS360(L316,N316)</f>
        <v>949</v>
      </c>
      <c r="P316" s="39" t="s">
        <v>531</v>
      </c>
      <c r="Q316" s="39"/>
      <c r="R316" s="48">
        <f>SUM(K316)</f>
        <v>44082</v>
      </c>
      <c r="S316" s="48">
        <f>K316</f>
        <v>44082</v>
      </c>
      <c r="T316" s="16"/>
      <c r="U316" s="16"/>
      <c r="V316" s="16"/>
      <c r="W316" s="16"/>
      <c r="X316" s="16"/>
      <c r="Y316" s="16"/>
      <c r="Z316" s="16"/>
      <c r="AA316" s="16"/>
      <c r="AB316" s="16"/>
      <c r="AC316" s="19" t="s">
        <v>552</v>
      </c>
      <c r="AD316" s="19"/>
      <c r="AE316" s="19"/>
      <c r="AF316" s="16"/>
    </row>
    <row r="317" spans="1:32" ht="15">
      <c r="A317" s="65" t="s">
        <v>545</v>
      </c>
      <c r="B317" s="19" t="s">
        <v>114</v>
      </c>
      <c r="C317" s="10" t="s">
        <v>202</v>
      </c>
      <c r="D317" s="16" t="s">
        <v>527</v>
      </c>
      <c r="E317" s="10"/>
      <c r="F317" s="13" t="s">
        <v>201</v>
      </c>
      <c r="G317" s="14" t="s">
        <v>27</v>
      </c>
      <c r="H317" s="15">
        <v>22452</v>
      </c>
      <c r="I317" s="12"/>
      <c r="J317" s="10">
        <v>25</v>
      </c>
      <c r="K317" s="54">
        <v>41011</v>
      </c>
      <c r="L317" s="54">
        <f ca="1">TODAY()</f>
        <v>44580</v>
      </c>
      <c r="M317" s="54">
        <f>K317</f>
        <v>41011</v>
      </c>
      <c r="N317" s="54">
        <f>K317+1461</f>
        <v>42472</v>
      </c>
      <c r="O317" s="59">
        <f ca="1">DAYS360(L317,N317)</f>
        <v>-2077</v>
      </c>
      <c r="P317" s="39" t="s">
        <v>87</v>
      </c>
      <c r="Q317" s="39"/>
      <c r="R317" s="48">
        <f>SUM(K317)</f>
        <v>41011</v>
      </c>
      <c r="S317" s="48">
        <f>K317</f>
        <v>41011</v>
      </c>
      <c r="T317" s="19"/>
      <c r="U317" s="19" t="s">
        <v>87</v>
      </c>
      <c r="V317" s="16"/>
      <c r="W317" s="16"/>
      <c r="X317" s="16"/>
      <c r="Y317" s="19"/>
      <c r="Z317" s="19"/>
      <c r="AA317" s="19"/>
      <c r="AB317" s="19"/>
      <c r="AC317" s="19"/>
      <c r="AD317" s="19"/>
      <c r="AE317" s="16"/>
      <c r="AF317" s="16"/>
    </row>
    <row r="318" spans="1:32" ht="15">
      <c r="A318" s="65" t="s">
        <v>547</v>
      </c>
      <c r="B318" s="19" t="s">
        <v>114</v>
      </c>
      <c r="C318" s="10" t="s">
        <v>180</v>
      </c>
      <c r="D318" s="16" t="s">
        <v>527</v>
      </c>
      <c r="E318" s="18"/>
      <c r="F318" s="13" t="s">
        <v>181</v>
      </c>
      <c r="G318" s="14" t="s">
        <v>161</v>
      </c>
      <c r="H318" s="15">
        <v>30929</v>
      </c>
      <c r="I318" s="10"/>
      <c r="J318" s="10">
        <v>26</v>
      </c>
      <c r="K318" s="54">
        <v>41017</v>
      </c>
      <c r="L318" s="54">
        <f ca="1">TODAY()</f>
        <v>44580</v>
      </c>
      <c r="M318" s="54">
        <f>K318</f>
        <v>41017</v>
      </c>
      <c r="N318" s="54">
        <f>K318+1461</f>
        <v>42478</v>
      </c>
      <c r="O318" s="59">
        <f ca="1">DAYS360(L318,N318)</f>
        <v>-2071</v>
      </c>
      <c r="P318" s="39" t="s">
        <v>87</v>
      </c>
      <c r="Q318" s="39"/>
      <c r="R318" s="48">
        <f>SUM(K318)</f>
        <v>41017</v>
      </c>
      <c r="S318" s="48">
        <f>K318</f>
        <v>41017</v>
      </c>
      <c r="T318" s="19"/>
      <c r="U318" s="19" t="s">
        <v>87</v>
      </c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</row>
    <row r="319" spans="1:32" ht="15">
      <c r="A319" s="65" t="s">
        <v>547</v>
      </c>
      <c r="B319" s="19" t="s">
        <v>114</v>
      </c>
      <c r="C319" s="10" t="s">
        <v>180</v>
      </c>
      <c r="D319" s="16" t="s">
        <v>527</v>
      </c>
      <c r="E319" s="18"/>
      <c r="F319" s="13" t="s">
        <v>182</v>
      </c>
      <c r="G319" s="14" t="s">
        <v>131</v>
      </c>
      <c r="H319" s="15">
        <v>30967</v>
      </c>
      <c r="I319" s="10"/>
      <c r="J319" s="10">
        <v>27</v>
      </c>
      <c r="K319" s="54">
        <v>41017</v>
      </c>
      <c r="L319" s="54">
        <f ca="1">TODAY()</f>
        <v>44580</v>
      </c>
      <c r="M319" s="54">
        <f>K319</f>
        <v>41017</v>
      </c>
      <c r="N319" s="54">
        <f>K319+1461</f>
        <v>42478</v>
      </c>
      <c r="O319" s="59">
        <f ca="1">DAYS360(L319,N319)</f>
        <v>-2071</v>
      </c>
      <c r="P319" s="39" t="s">
        <v>87</v>
      </c>
      <c r="Q319" s="39"/>
      <c r="R319" s="48">
        <f>SUM(K319)</f>
        <v>41017</v>
      </c>
      <c r="S319" s="48">
        <f>K319</f>
        <v>41017</v>
      </c>
      <c r="T319" s="19"/>
      <c r="U319" s="19" t="s">
        <v>87</v>
      </c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9"/>
    </row>
    <row r="320" spans="1:32" ht="15">
      <c r="A320" s="65" t="s">
        <v>547</v>
      </c>
      <c r="B320" s="19" t="s">
        <v>114</v>
      </c>
      <c r="C320" s="34" t="s">
        <v>180</v>
      </c>
      <c r="D320" s="16" t="s">
        <v>527</v>
      </c>
      <c r="E320" s="41"/>
      <c r="F320" s="34" t="s">
        <v>181</v>
      </c>
      <c r="G320" s="34" t="s">
        <v>161</v>
      </c>
      <c r="H320" s="56">
        <v>30929</v>
      </c>
      <c r="I320" s="19"/>
      <c r="J320" s="10">
        <v>42</v>
      </c>
      <c r="K320" s="54">
        <v>44341</v>
      </c>
      <c r="L320" s="54">
        <f ca="1">TODAY()</f>
        <v>44580</v>
      </c>
      <c r="M320" s="54">
        <f>K320</f>
        <v>44341</v>
      </c>
      <c r="N320" s="54">
        <f>K320+1461</f>
        <v>45802</v>
      </c>
      <c r="O320" s="59">
        <f ca="1">DAYS360(L320,N320)</f>
        <v>1206</v>
      </c>
      <c r="P320" s="39" t="s">
        <v>531</v>
      </c>
      <c r="Q320" s="39"/>
      <c r="R320" s="48">
        <f>SUM(K320)</f>
        <v>44341</v>
      </c>
      <c r="S320" s="48">
        <f>K320</f>
        <v>44341</v>
      </c>
      <c r="T320" s="16"/>
      <c r="U320" s="16"/>
      <c r="V320" s="16"/>
      <c r="W320" s="16"/>
      <c r="X320" s="16"/>
      <c r="Y320" s="16"/>
      <c r="Z320" s="16"/>
      <c r="AA320" s="16"/>
      <c r="AB320" s="16"/>
      <c r="AC320" s="16" t="s">
        <v>552</v>
      </c>
      <c r="AD320" s="16"/>
      <c r="AE320" s="16"/>
      <c r="AF320" s="19"/>
    </row>
    <row r="321" spans="1:33" ht="15">
      <c r="A321" s="65" t="s">
        <v>547</v>
      </c>
      <c r="B321" s="19" t="s">
        <v>114</v>
      </c>
      <c r="C321" s="34" t="s">
        <v>180</v>
      </c>
      <c r="D321" s="16" t="s">
        <v>527</v>
      </c>
      <c r="E321" s="24"/>
      <c r="F321" s="34" t="s">
        <v>182</v>
      </c>
      <c r="G321" s="34" t="s">
        <v>131</v>
      </c>
      <c r="H321" s="56">
        <v>30967</v>
      </c>
      <c r="I321" s="12"/>
      <c r="J321" s="14">
        <v>43</v>
      </c>
      <c r="K321" s="54">
        <v>44341</v>
      </c>
      <c r="L321" s="54">
        <f ca="1">TODAY()</f>
        <v>44580</v>
      </c>
      <c r="M321" s="54">
        <f>K321</f>
        <v>44341</v>
      </c>
      <c r="N321" s="54">
        <f>K321+1461</f>
        <v>45802</v>
      </c>
      <c r="O321" s="59">
        <f ca="1">DAYS360(L321,N321)</f>
        <v>1206</v>
      </c>
      <c r="P321" s="39" t="s">
        <v>531</v>
      </c>
      <c r="Q321" s="39"/>
      <c r="R321" s="48">
        <f>SUM(K321)</f>
        <v>44341</v>
      </c>
      <c r="S321" s="48">
        <f>K321</f>
        <v>44341</v>
      </c>
      <c r="T321" s="16"/>
      <c r="U321" s="16"/>
      <c r="V321" s="16"/>
      <c r="W321" s="16"/>
      <c r="X321" s="16"/>
      <c r="Y321" s="16"/>
      <c r="Z321" s="16"/>
      <c r="AA321" s="16"/>
      <c r="AB321" s="16"/>
      <c r="AC321" s="16" t="s">
        <v>552</v>
      </c>
      <c r="AD321" s="16"/>
      <c r="AE321" s="16"/>
      <c r="AF321" s="19"/>
    </row>
    <row r="322" spans="1:33" ht="15">
      <c r="A322" s="65" t="s">
        <v>547</v>
      </c>
      <c r="B322" s="19" t="s">
        <v>114</v>
      </c>
      <c r="C322" s="34" t="s">
        <v>180</v>
      </c>
      <c r="D322" s="16" t="s">
        <v>527</v>
      </c>
      <c r="E322" s="18"/>
      <c r="F322" s="34" t="s">
        <v>517</v>
      </c>
      <c r="G322" s="34" t="s">
        <v>122</v>
      </c>
      <c r="H322" s="56">
        <v>35435</v>
      </c>
      <c r="I322" s="12"/>
      <c r="J322" s="10">
        <v>44</v>
      </c>
      <c r="K322" s="54">
        <v>44341</v>
      </c>
      <c r="L322" s="54">
        <f ca="1">TODAY()</f>
        <v>44580</v>
      </c>
      <c r="M322" s="54">
        <f>K322</f>
        <v>44341</v>
      </c>
      <c r="N322" s="54">
        <f>K322+1461</f>
        <v>45802</v>
      </c>
      <c r="O322" s="59">
        <f ca="1">DAYS360(L322,N322)</f>
        <v>1206</v>
      </c>
      <c r="P322" s="39" t="s">
        <v>531</v>
      </c>
      <c r="Q322" s="39"/>
      <c r="R322" s="48">
        <f>SUM(K322)</f>
        <v>44341</v>
      </c>
      <c r="S322" s="48">
        <f>K322</f>
        <v>44341</v>
      </c>
      <c r="T322" s="16"/>
      <c r="U322" s="16"/>
      <c r="V322" s="16"/>
      <c r="W322" s="16"/>
      <c r="X322" s="16"/>
      <c r="Y322" s="16"/>
      <c r="Z322" s="16"/>
      <c r="AA322" s="16"/>
      <c r="AB322" s="16"/>
      <c r="AC322" s="16" t="s">
        <v>552</v>
      </c>
      <c r="AD322" s="16"/>
      <c r="AE322" s="16"/>
      <c r="AF322" s="16"/>
    </row>
    <row r="323" spans="1:33" ht="15">
      <c r="A323" s="65" t="s">
        <v>547</v>
      </c>
      <c r="B323" s="19" t="s">
        <v>114</v>
      </c>
      <c r="C323" s="14" t="s">
        <v>180</v>
      </c>
      <c r="D323" s="19" t="s">
        <v>527</v>
      </c>
      <c r="E323" s="18"/>
      <c r="F323" s="13" t="s">
        <v>181</v>
      </c>
      <c r="G323" s="13" t="s">
        <v>161</v>
      </c>
      <c r="H323" s="15">
        <v>30929</v>
      </c>
      <c r="I323" s="22"/>
      <c r="J323" s="14">
        <v>23</v>
      </c>
      <c r="K323" s="54">
        <v>42439</v>
      </c>
      <c r="L323" s="54">
        <f ca="1">TODAY()</f>
        <v>44580</v>
      </c>
      <c r="M323" s="54">
        <f>K323</f>
        <v>42439</v>
      </c>
      <c r="N323" s="54">
        <f>K323+1461</f>
        <v>43900</v>
      </c>
      <c r="O323" s="59">
        <f ca="1">DAYS360(L323,N323)</f>
        <v>-669</v>
      </c>
      <c r="P323" s="19" t="s">
        <v>9</v>
      </c>
      <c r="Q323" s="39"/>
      <c r="R323" s="48">
        <f>SUM(K323)</f>
        <v>42439</v>
      </c>
      <c r="S323" s="48">
        <f>K323</f>
        <v>42439</v>
      </c>
      <c r="T323" s="16"/>
      <c r="U323" s="16"/>
      <c r="V323" s="16"/>
      <c r="W323" s="16"/>
      <c r="X323" s="19" t="s">
        <v>9</v>
      </c>
      <c r="Y323" s="19"/>
      <c r="Z323" s="19"/>
      <c r="AA323" s="19"/>
      <c r="AB323" s="19"/>
      <c r="AC323" s="19"/>
      <c r="AD323" s="19"/>
      <c r="AE323" s="16"/>
      <c r="AF323" s="19"/>
    </row>
    <row r="324" spans="1:33" ht="15">
      <c r="A324" s="65" t="s">
        <v>547</v>
      </c>
      <c r="B324" s="19" t="s">
        <v>114</v>
      </c>
      <c r="C324" s="14" t="s">
        <v>180</v>
      </c>
      <c r="D324" s="19" t="s">
        <v>527</v>
      </c>
      <c r="E324" s="18"/>
      <c r="F324" s="13" t="s">
        <v>182</v>
      </c>
      <c r="G324" s="13" t="s">
        <v>131</v>
      </c>
      <c r="H324" s="15">
        <v>30967</v>
      </c>
      <c r="I324" s="22"/>
      <c r="J324" s="14">
        <v>24</v>
      </c>
      <c r="K324" s="54">
        <v>42439</v>
      </c>
      <c r="L324" s="54">
        <f ca="1">TODAY()</f>
        <v>44580</v>
      </c>
      <c r="M324" s="54">
        <f>K324</f>
        <v>42439</v>
      </c>
      <c r="N324" s="54">
        <f>K324+1461</f>
        <v>43900</v>
      </c>
      <c r="O324" s="59">
        <f ca="1">DAYS360(L324,N324)</f>
        <v>-669</v>
      </c>
      <c r="P324" s="19" t="s">
        <v>9</v>
      </c>
      <c r="Q324" s="39"/>
      <c r="R324" s="48">
        <f>SUM(K324)</f>
        <v>42439</v>
      </c>
      <c r="S324" s="48">
        <f>K324</f>
        <v>42439</v>
      </c>
      <c r="T324" s="16"/>
      <c r="U324" s="16"/>
      <c r="V324" s="16"/>
      <c r="W324" s="16"/>
      <c r="X324" s="19" t="s">
        <v>9</v>
      </c>
      <c r="Y324" s="16"/>
      <c r="Z324" s="16"/>
      <c r="AA324" s="16"/>
      <c r="AB324" s="16"/>
      <c r="AC324" s="16"/>
      <c r="AD324" s="16"/>
      <c r="AE324" s="16"/>
      <c r="AF324" s="19"/>
    </row>
    <row r="325" spans="1:33" ht="15">
      <c r="A325" s="65" t="s">
        <v>547</v>
      </c>
      <c r="B325" s="19" t="s">
        <v>114</v>
      </c>
      <c r="C325" s="41" t="s">
        <v>504</v>
      </c>
      <c r="D325" s="16" t="s">
        <v>527</v>
      </c>
      <c r="E325" s="41"/>
      <c r="F325" s="41" t="s">
        <v>505</v>
      </c>
      <c r="G325" s="41" t="s">
        <v>34</v>
      </c>
      <c r="H325" s="48">
        <v>29092</v>
      </c>
      <c r="I325" s="14"/>
      <c r="J325" s="10">
        <v>33</v>
      </c>
      <c r="K325" s="54">
        <v>44165</v>
      </c>
      <c r="L325" s="54">
        <f ca="1">TODAY()</f>
        <v>44580</v>
      </c>
      <c r="M325" s="54">
        <f>K325</f>
        <v>44165</v>
      </c>
      <c r="N325" s="54">
        <f>K325+1461</f>
        <v>45626</v>
      </c>
      <c r="O325" s="59">
        <f ca="1">DAYS360(L325,N325)</f>
        <v>1031</v>
      </c>
      <c r="P325" s="39" t="s">
        <v>531</v>
      </c>
      <c r="Q325" s="39"/>
      <c r="R325" s="48">
        <f>SUM(K325)</f>
        <v>44165</v>
      </c>
      <c r="S325" s="48">
        <f>K325</f>
        <v>44165</v>
      </c>
      <c r="T325" s="16"/>
      <c r="U325" s="16"/>
      <c r="V325" s="16"/>
      <c r="W325" s="16"/>
      <c r="X325" s="16"/>
      <c r="Y325" s="16"/>
      <c r="Z325" s="16"/>
      <c r="AA325" s="16"/>
      <c r="AB325" s="16" t="s">
        <v>552</v>
      </c>
      <c r="AC325" s="16"/>
      <c r="AD325" s="16"/>
      <c r="AE325" s="16"/>
      <c r="AF325" s="19"/>
    </row>
    <row r="326" spans="1:33" ht="15">
      <c r="A326" s="65" t="s">
        <v>547</v>
      </c>
      <c r="B326" s="32" t="s">
        <v>114</v>
      </c>
      <c r="C326" s="14" t="s">
        <v>325</v>
      </c>
      <c r="D326" s="16" t="s">
        <v>527</v>
      </c>
      <c r="E326" s="18"/>
      <c r="F326" s="13" t="s">
        <v>409</v>
      </c>
      <c r="G326" s="14" t="s">
        <v>34</v>
      </c>
      <c r="H326" s="15">
        <v>25556</v>
      </c>
      <c r="I326" s="10"/>
      <c r="J326" s="10"/>
      <c r="K326" s="54">
        <v>42874</v>
      </c>
      <c r="L326" s="54">
        <f ca="1">TODAY()</f>
        <v>44580</v>
      </c>
      <c r="M326" s="54">
        <f>K326</f>
        <v>42874</v>
      </c>
      <c r="N326" s="54">
        <f>K326+1461</f>
        <v>44335</v>
      </c>
      <c r="O326" s="59">
        <f ca="1">DAYS360(L326,N326)</f>
        <v>-240</v>
      </c>
      <c r="P326" s="19" t="s">
        <v>9</v>
      </c>
      <c r="Q326" s="39"/>
      <c r="R326" s="48">
        <f>SUM(K326)</f>
        <v>42874</v>
      </c>
      <c r="S326" s="48">
        <f>K326</f>
        <v>42874</v>
      </c>
      <c r="T326" s="16"/>
      <c r="U326" s="16"/>
      <c r="V326" s="19"/>
      <c r="W326" s="16"/>
      <c r="X326" s="16"/>
      <c r="Y326" s="16" t="s">
        <v>552</v>
      </c>
      <c r="Z326" s="16"/>
      <c r="AA326" s="16"/>
      <c r="AB326" s="16"/>
      <c r="AC326" s="16"/>
      <c r="AD326" s="16"/>
      <c r="AE326" s="16"/>
      <c r="AF326" s="16"/>
    </row>
    <row r="327" spans="1:33" ht="15">
      <c r="A327" s="65" t="s">
        <v>547</v>
      </c>
      <c r="B327" s="32" t="s">
        <v>114</v>
      </c>
      <c r="C327" s="14" t="s">
        <v>325</v>
      </c>
      <c r="D327" s="16" t="s">
        <v>527</v>
      </c>
      <c r="E327" s="18"/>
      <c r="F327" s="13" t="s">
        <v>410</v>
      </c>
      <c r="G327" s="14" t="s">
        <v>86</v>
      </c>
      <c r="H327" s="15">
        <v>29976</v>
      </c>
      <c r="I327" s="10"/>
      <c r="J327" s="10"/>
      <c r="K327" s="54">
        <v>42874</v>
      </c>
      <c r="L327" s="54">
        <f ca="1">TODAY()</f>
        <v>44580</v>
      </c>
      <c r="M327" s="54">
        <f>K327</f>
        <v>42874</v>
      </c>
      <c r="N327" s="54">
        <f>K327+1461</f>
        <v>44335</v>
      </c>
      <c r="O327" s="59">
        <f ca="1">DAYS360(L327,N327)</f>
        <v>-240</v>
      </c>
      <c r="P327" s="19" t="s">
        <v>9</v>
      </c>
      <c r="Q327" s="39"/>
      <c r="R327" s="48">
        <f>SUM(K327)</f>
        <v>42874</v>
      </c>
      <c r="S327" s="48">
        <f>K327</f>
        <v>42874</v>
      </c>
      <c r="T327" s="16"/>
      <c r="U327" s="16"/>
      <c r="V327" s="16"/>
      <c r="W327" s="16"/>
      <c r="X327" s="16"/>
      <c r="Y327" s="16" t="s">
        <v>552</v>
      </c>
      <c r="Z327" s="16"/>
      <c r="AA327" s="16"/>
      <c r="AB327" s="16"/>
      <c r="AC327" s="16"/>
      <c r="AD327" s="16"/>
      <c r="AE327" s="16"/>
      <c r="AF327" s="19"/>
    </row>
    <row r="328" spans="1:33" ht="15">
      <c r="A328" s="65" t="s">
        <v>547</v>
      </c>
      <c r="B328" s="16" t="s">
        <v>114</v>
      </c>
      <c r="C328" s="14" t="s">
        <v>325</v>
      </c>
      <c r="D328" s="19" t="s">
        <v>527</v>
      </c>
      <c r="E328" s="18"/>
      <c r="F328" s="13" t="s">
        <v>326</v>
      </c>
      <c r="G328" s="13" t="s">
        <v>327</v>
      </c>
      <c r="H328" s="15">
        <v>28103</v>
      </c>
      <c r="I328" s="12"/>
      <c r="J328" s="14">
        <v>14</v>
      </c>
      <c r="K328" s="54">
        <v>41711</v>
      </c>
      <c r="L328" s="54">
        <f ca="1">TODAY()</f>
        <v>44580</v>
      </c>
      <c r="M328" s="54">
        <f>K328</f>
        <v>41711</v>
      </c>
      <c r="N328" s="54">
        <f>K328+1461</f>
        <v>43172</v>
      </c>
      <c r="O328" s="59">
        <f ca="1">DAYS360(L328,N328)</f>
        <v>-1386</v>
      </c>
      <c r="P328" s="19" t="s">
        <v>9</v>
      </c>
      <c r="Q328" s="39"/>
      <c r="R328" s="48">
        <f>SUM(K328)</f>
        <v>41711</v>
      </c>
      <c r="S328" s="48">
        <f>K328</f>
        <v>41711</v>
      </c>
      <c r="T328" s="19"/>
      <c r="U328" s="19"/>
      <c r="V328" s="19" t="s">
        <v>9</v>
      </c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3"/>
    </row>
    <row r="329" spans="1:33" ht="15">
      <c r="A329" s="65" t="s">
        <v>546</v>
      </c>
      <c r="B329" s="19" t="s">
        <v>114</v>
      </c>
      <c r="C329" s="10" t="s">
        <v>188</v>
      </c>
      <c r="D329" s="16" t="s">
        <v>527</v>
      </c>
      <c r="E329" s="10"/>
      <c r="F329" s="13" t="s">
        <v>52</v>
      </c>
      <c r="G329" s="14" t="s">
        <v>32</v>
      </c>
      <c r="H329" s="15">
        <v>29189</v>
      </c>
      <c r="I329" s="12"/>
      <c r="J329" s="10">
        <v>28</v>
      </c>
      <c r="K329" s="54">
        <v>41011</v>
      </c>
      <c r="L329" s="54">
        <f ca="1">TODAY()</f>
        <v>44580</v>
      </c>
      <c r="M329" s="54">
        <f>K329</f>
        <v>41011</v>
      </c>
      <c r="N329" s="54">
        <f>K329+1461</f>
        <v>42472</v>
      </c>
      <c r="O329" s="59">
        <f ca="1">DAYS360(L329,N329)</f>
        <v>-2077</v>
      </c>
      <c r="P329" s="39" t="s">
        <v>87</v>
      </c>
      <c r="Q329" s="39"/>
      <c r="R329" s="48">
        <f>SUM(K329)</f>
        <v>41011</v>
      </c>
      <c r="S329" s="48">
        <f>K329</f>
        <v>41011</v>
      </c>
      <c r="T329" s="19"/>
      <c r="U329" s="19" t="s">
        <v>87</v>
      </c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9"/>
    </row>
    <row r="330" spans="1:33" ht="15">
      <c r="A330" s="65" t="s">
        <v>546</v>
      </c>
      <c r="B330" s="19" t="s">
        <v>114</v>
      </c>
      <c r="C330" s="34" t="s">
        <v>188</v>
      </c>
      <c r="D330" s="16" t="s">
        <v>527</v>
      </c>
      <c r="E330" s="18"/>
      <c r="F330" s="34" t="s">
        <v>415</v>
      </c>
      <c r="G330" s="34" t="s">
        <v>42</v>
      </c>
      <c r="H330" s="48">
        <v>30653</v>
      </c>
      <c r="I330" s="10"/>
      <c r="J330" s="14">
        <v>45</v>
      </c>
      <c r="K330" s="54">
        <v>44341</v>
      </c>
      <c r="L330" s="54">
        <f ca="1">TODAY()</f>
        <v>44580</v>
      </c>
      <c r="M330" s="54">
        <f>K330</f>
        <v>44341</v>
      </c>
      <c r="N330" s="54">
        <f>K330+1461</f>
        <v>45802</v>
      </c>
      <c r="O330" s="59">
        <f ca="1">DAYS360(L330,N330)</f>
        <v>1206</v>
      </c>
      <c r="P330" s="39" t="s">
        <v>531</v>
      </c>
      <c r="Q330" s="39"/>
      <c r="R330" s="48">
        <f>SUM(K330)</f>
        <v>44341</v>
      </c>
      <c r="S330" s="48">
        <f>K330</f>
        <v>44341</v>
      </c>
      <c r="T330" s="16"/>
      <c r="U330" s="16"/>
      <c r="V330" s="16"/>
      <c r="W330" s="16"/>
      <c r="X330" s="16"/>
      <c r="Y330" s="16"/>
      <c r="Z330" s="16"/>
      <c r="AA330" s="16"/>
      <c r="AB330" s="16"/>
      <c r="AC330" s="16" t="s">
        <v>552</v>
      </c>
      <c r="AD330" s="16"/>
      <c r="AE330" s="16"/>
      <c r="AF330" s="19"/>
    </row>
    <row r="331" spans="1:33" ht="15">
      <c r="A331" s="65" t="s">
        <v>546</v>
      </c>
      <c r="B331" s="19" t="s">
        <v>114</v>
      </c>
      <c r="C331" s="41" t="s">
        <v>188</v>
      </c>
      <c r="D331" s="16" t="s">
        <v>527</v>
      </c>
      <c r="E331" s="41"/>
      <c r="F331" s="41" t="s">
        <v>74</v>
      </c>
      <c r="G331" s="41" t="s">
        <v>32</v>
      </c>
      <c r="H331" s="48">
        <v>27817</v>
      </c>
      <c r="I331" s="10"/>
      <c r="J331" s="10">
        <v>34</v>
      </c>
      <c r="K331" s="54">
        <v>44165</v>
      </c>
      <c r="L331" s="54">
        <f ca="1">TODAY()</f>
        <v>44580</v>
      </c>
      <c r="M331" s="54">
        <f>K331</f>
        <v>44165</v>
      </c>
      <c r="N331" s="54">
        <f>K331+1461</f>
        <v>45626</v>
      </c>
      <c r="O331" s="59">
        <f ca="1">DAYS360(L331,N331)</f>
        <v>1031</v>
      </c>
      <c r="P331" s="39" t="s">
        <v>531</v>
      </c>
      <c r="Q331" s="39"/>
      <c r="R331" s="48">
        <f>SUM(K331)</f>
        <v>44165</v>
      </c>
      <c r="S331" s="48">
        <f>K331</f>
        <v>44165</v>
      </c>
      <c r="T331" s="16"/>
      <c r="U331" s="16"/>
      <c r="V331" s="16"/>
      <c r="W331" s="16"/>
      <c r="X331" s="16"/>
      <c r="Y331" s="16"/>
      <c r="Z331" s="16"/>
      <c r="AA331" s="16"/>
      <c r="AB331" s="16" t="s">
        <v>552</v>
      </c>
      <c r="AC331" s="16"/>
      <c r="AD331" s="16"/>
      <c r="AE331" s="16"/>
      <c r="AF331" s="16"/>
    </row>
    <row r="332" spans="1:33" ht="15">
      <c r="A332" s="65" t="s">
        <v>546</v>
      </c>
      <c r="B332" s="19" t="s">
        <v>114</v>
      </c>
      <c r="C332" s="41" t="s">
        <v>188</v>
      </c>
      <c r="D332" s="16" t="s">
        <v>527</v>
      </c>
      <c r="E332" s="41"/>
      <c r="F332" s="41" t="s">
        <v>52</v>
      </c>
      <c r="G332" s="41" t="s">
        <v>32</v>
      </c>
      <c r="H332" s="48">
        <v>29189</v>
      </c>
      <c r="I332" s="12"/>
      <c r="J332" s="10">
        <v>35</v>
      </c>
      <c r="K332" s="54">
        <v>44165</v>
      </c>
      <c r="L332" s="54">
        <f ca="1">TODAY()</f>
        <v>44580</v>
      </c>
      <c r="M332" s="54">
        <f>K332</f>
        <v>44165</v>
      </c>
      <c r="N332" s="54">
        <f>K332+1461</f>
        <v>45626</v>
      </c>
      <c r="O332" s="59">
        <f ca="1">DAYS360(L332,N332)</f>
        <v>1031</v>
      </c>
      <c r="P332" s="39" t="s">
        <v>531</v>
      </c>
      <c r="Q332" s="39"/>
      <c r="R332" s="48">
        <f>SUM(K332)</f>
        <v>44165</v>
      </c>
      <c r="S332" s="48">
        <f>K332</f>
        <v>44165</v>
      </c>
      <c r="T332" s="16"/>
      <c r="U332" s="16"/>
      <c r="V332" s="16"/>
      <c r="W332" s="16"/>
      <c r="X332" s="19"/>
      <c r="Y332" s="19"/>
      <c r="Z332" s="19"/>
      <c r="AA332" s="19"/>
      <c r="AB332" s="16" t="s">
        <v>552</v>
      </c>
      <c r="AC332" s="19"/>
      <c r="AD332" s="19"/>
      <c r="AE332" s="16"/>
      <c r="AF332" s="16"/>
    </row>
    <row r="333" spans="1:33" ht="15">
      <c r="A333" s="65" t="s">
        <v>546</v>
      </c>
      <c r="B333" s="19" t="s">
        <v>114</v>
      </c>
      <c r="C333" s="14" t="s">
        <v>188</v>
      </c>
      <c r="D333" s="16" t="s">
        <v>527</v>
      </c>
      <c r="E333" s="10"/>
      <c r="F333" s="13" t="s">
        <v>74</v>
      </c>
      <c r="G333" s="14" t="s">
        <v>77</v>
      </c>
      <c r="H333" s="15">
        <v>27817</v>
      </c>
      <c r="I333" s="12"/>
      <c r="J333" s="14"/>
      <c r="K333" s="54">
        <v>43210</v>
      </c>
      <c r="L333" s="54">
        <f ca="1">TODAY()</f>
        <v>44580</v>
      </c>
      <c r="M333" s="54">
        <f>K333</f>
        <v>43210</v>
      </c>
      <c r="N333" s="54">
        <f>K333+1461</f>
        <v>44671</v>
      </c>
      <c r="O333" s="59">
        <f ca="1">DAYS360(L333,N333)</f>
        <v>91</v>
      </c>
      <c r="P333" s="19" t="s">
        <v>9</v>
      </c>
      <c r="Q333" s="39"/>
      <c r="R333" s="48">
        <f>SUM(K333)</f>
        <v>43210</v>
      </c>
      <c r="S333" s="48">
        <f>K333</f>
        <v>43210</v>
      </c>
      <c r="T333" s="16"/>
      <c r="U333" s="16"/>
      <c r="V333" s="16"/>
      <c r="W333" s="16"/>
      <c r="X333" s="16"/>
      <c r="Y333" s="16"/>
      <c r="Z333" s="16" t="s">
        <v>552</v>
      </c>
      <c r="AA333" s="16"/>
      <c r="AB333" s="16"/>
      <c r="AC333" s="16"/>
      <c r="AD333" s="16"/>
      <c r="AE333" s="16"/>
      <c r="AF333" s="16"/>
    </row>
    <row r="334" spans="1:33" ht="15">
      <c r="A334" s="65" t="s">
        <v>546</v>
      </c>
      <c r="B334" s="19" t="s">
        <v>114</v>
      </c>
      <c r="C334" s="14" t="s">
        <v>188</v>
      </c>
      <c r="D334" s="16" t="s">
        <v>527</v>
      </c>
      <c r="E334" s="10"/>
      <c r="F334" s="13" t="s">
        <v>52</v>
      </c>
      <c r="G334" s="14" t="s">
        <v>32</v>
      </c>
      <c r="H334" s="15">
        <v>29189</v>
      </c>
      <c r="I334" s="10"/>
      <c r="J334" s="14"/>
      <c r="K334" s="54">
        <v>43210</v>
      </c>
      <c r="L334" s="54">
        <f ca="1">TODAY()</f>
        <v>44580</v>
      </c>
      <c r="M334" s="54">
        <f>K334</f>
        <v>43210</v>
      </c>
      <c r="N334" s="54">
        <f>K334+1461</f>
        <v>44671</v>
      </c>
      <c r="O334" s="59">
        <f ca="1">DAYS360(L334,N334)</f>
        <v>91</v>
      </c>
      <c r="P334" s="19" t="s">
        <v>9</v>
      </c>
      <c r="Q334" s="39"/>
      <c r="R334" s="48">
        <f>SUM(K334)</f>
        <v>43210</v>
      </c>
      <c r="S334" s="48">
        <f>K334</f>
        <v>43210</v>
      </c>
      <c r="T334" s="16"/>
      <c r="U334" s="16"/>
      <c r="V334" s="16"/>
      <c r="W334" s="16"/>
      <c r="X334" s="16"/>
      <c r="Y334" s="16"/>
      <c r="Z334" s="16" t="s">
        <v>552</v>
      </c>
      <c r="AA334" s="16"/>
      <c r="AB334" s="16"/>
      <c r="AC334" s="16"/>
      <c r="AD334" s="16"/>
      <c r="AE334" s="16"/>
      <c r="AF334" s="19"/>
    </row>
    <row r="335" spans="1:33" ht="15">
      <c r="A335" s="65" t="s">
        <v>546</v>
      </c>
      <c r="B335" s="32" t="s">
        <v>114</v>
      </c>
      <c r="C335" s="14" t="s">
        <v>188</v>
      </c>
      <c r="D335" s="16" t="s">
        <v>527</v>
      </c>
      <c r="E335" s="18"/>
      <c r="F335" s="13" t="s">
        <v>415</v>
      </c>
      <c r="G335" s="14" t="s">
        <v>42</v>
      </c>
      <c r="H335" s="15">
        <v>30653</v>
      </c>
      <c r="I335" s="10"/>
      <c r="J335" s="10"/>
      <c r="K335" s="54">
        <v>42874</v>
      </c>
      <c r="L335" s="54">
        <f ca="1">TODAY()</f>
        <v>44580</v>
      </c>
      <c r="M335" s="54">
        <f>K335</f>
        <v>42874</v>
      </c>
      <c r="N335" s="54">
        <f>K335+1461</f>
        <v>44335</v>
      </c>
      <c r="O335" s="59">
        <f ca="1">DAYS360(L335,N335)</f>
        <v>-240</v>
      </c>
      <c r="P335" s="19" t="s">
        <v>9</v>
      </c>
      <c r="Q335" s="39"/>
      <c r="R335" s="48">
        <f>SUM(K335)</f>
        <v>42874</v>
      </c>
      <c r="S335" s="48">
        <f>K335</f>
        <v>42874</v>
      </c>
      <c r="T335" s="16"/>
      <c r="U335" s="16"/>
      <c r="V335" s="16"/>
      <c r="W335" s="16"/>
      <c r="X335" s="19"/>
      <c r="Y335" s="16" t="s">
        <v>552</v>
      </c>
      <c r="Z335" s="16"/>
      <c r="AA335" s="16"/>
      <c r="AB335" s="16"/>
      <c r="AC335" s="16"/>
      <c r="AD335" s="16"/>
      <c r="AE335" s="16"/>
      <c r="AF335" s="19"/>
    </row>
    <row r="336" spans="1:33" ht="15">
      <c r="A336" s="65" t="s">
        <v>546</v>
      </c>
      <c r="B336" s="19" t="s">
        <v>114</v>
      </c>
      <c r="C336" s="14" t="s">
        <v>214</v>
      </c>
      <c r="D336" s="16" t="s">
        <v>527</v>
      </c>
      <c r="E336" s="18"/>
      <c r="F336" s="13" t="s">
        <v>48</v>
      </c>
      <c r="G336" s="14" t="s">
        <v>34</v>
      </c>
      <c r="H336" s="15">
        <v>27403</v>
      </c>
      <c r="I336" s="22"/>
      <c r="J336" s="10">
        <v>18</v>
      </c>
      <c r="K336" s="54">
        <v>41360</v>
      </c>
      <c r="L336" s="54">
        <f ca="1">TODAY()</f>
        <v>44580</v>
      </c>
      <c r="M336" s="54">
        <f>K336</f>
        <v>41360</v>
      </c>
      <c r="N336" s="54">
        <f>K336+1461</f>
        <v>42821</v>
      </c>
      <c r="O336" s="59">
        <f ca="1">DAYS360(L336,N336)</f>
        <v>-1732</v>
      </c>
      <c r="P336" s="39" t="s">
        <v>87</v>
      </c>
      <c r="Q336" s="39"/>
      <c r="R336" s="48">
        <f>SUM(K336)</f>
        <v>41360</v>
      </c>
      <c r="S336" s="48">
        <f>K336</f>
        <v>41360</v>
      </c>
      <c r="T336" s="16"/>
      <c r="U336" s="16"/>
      <c r="V336" s="19" t="s">
        <v>87</v>
      </c>
      <c r="W336" s="16"/>
      <c r="X336" s="16"/>
      <c r="Y336" s="19"/>
      <c r="Z336" s="19"/>
      <c r="AA336" s="19"/>
      <c r="AB336" s="19"/>
      <c r="AC336" s="19"/>
      <c r="AD336" s="19"/>
      <c r="AE336" s="16"/>
      <c r="AF336" s="19"/>
    </row>
    <row r="337" spans="1:34" ht="15">
      <c r="A337" s="65" t="s">
        <v>546</v>
      </c>
      <c r="B337" s="19" t="s">
        <v>114</v>
      </c>
      <c r="C337" s="14" t="s">
        <v>214</v>
      </c>
      <c r="D337" s="16" t="s">
        <v>527</v>
      </c>
      <c r="E337" s="18"/>
      <c r="F337" s="13" t="s">
        <v>43</v>
      </c>
      <c r="G337" s="14" t="s">
        <v>36</v>
      </c>
      <c r="H337" s="15">
        <v>27390</v>
      </c>
      <c r="I337" s="14"/>
      <c r="J337" s="10">
        <v>19</v>
      </c>
      <c r="K337" s="54">
        <v>41360</v>
      </c>
      <c r="L337" s="54">
        <f ca="1">TODAY()</f>
        <v>44580</v>
      </c>
      <c r="M337" s="54">
        <f>K337</f>
        <v>41360</v>
      </c>
      <c r="N337" s="54">
        <f>K337+1461</f>
        <v>42821</v>
      </c>
      <c r="O337" s="59">
        <f ca="1">DAYS360(L337,N337)</f>
        <v>-1732</v>
      </c>
      <c r="P337" s="39" t="s">
        <v>87</v>
      </c>
      <c r="Q337" s="39"/>
      <c r="R337" s="48">
        <f>SUM(K337)</f>
        <v>41360</v>
      </c>
      <c r="S337" s="48">
        <f>K337</f>
        <v>41360</v>
      </c>
      <c r="T337" s="16"/>
      <c r="U337" s="16"/>
      <c r="V337" s="19" t="s">
        <v>87</v>
      </c>
      <c r="W337" s="16"/>
      <c r="X337" s="16"/>
      <c r="Y337" s="19"/>
      <c r="Z337" s="19"/>
      <c r="AA337" s="19"/>
      <c r="AB337" s="19"/>
      <c r="AC337" s="19"/>
      <c r="AD337" s="19"/>
      <c r="AE337" s="16"/>
      <c r="AF337" s="16"/>
    </row>
    <row r="338" spans="1:34" ht="15">
      <c r="A338" s="65" t="s">
        <v>546</v>
      </c>
      <c r="B338" s="19" t="s">
        <v>114</v>
      </c>
      <c r="C338" s="34" t="s">
        <v>214</v>
      </c>
      <c r="D338" s="16" t="s">
        <v>527</v>
      </c>
      <c r="E338" s="18"/>
      <c r="F338" s="34" t="s">
        <v>43</v>
      </c>
      <c r="G338" s="34" t="s">
        <v>36</v>
      </c>
      <c r="H338" s="56">
        <v>27390</v>
      </c>
      <c r="I338" s="10"/>
      <c r="J338" s="10">
        <v>46</v>
      </c>
      <c r="K338" s="54">
        <v>44341</v>
      </c>
      <c r="L338" s="54">
        <f ca="1">TODAY()</f>
        <v>44580</v>
      </c>
      <c r="M338" s="54">
        <f>K338</f>
        <v>44341</v>
      </c>
      <c r="N338" s="54">
        <f>K338+1461</f>
        <v>45802</v>
      </c>
      <c r="O338" s="59">
        <f ca="1">DAYS360(L338,N338)</f>
        <v>1206</v>
      </c>
      <c r="P338" s="39" t="s">
        <v>531</v>
      </c>
      <c r="Q338" s="39"/>
      <c r="R338" s="48">
        <f>SUM(K338)</f>
        <v>44341</v>
      </c>
      <c r="S338" s="48">
        <f>K338</f>
        <v>44341</v>
      </c>
      <c r="T338" s="16"/>
      <c r="U338" s="16"/>
      <c r="V338" s="16"/>
      <c r="W338" s="16"/>
      <c r="X338" s="16"/>
      <c r="Y338" s="16"/>
      <c r="Z338" s="16"/>
      <c r="AA338" s="16"/>
      <c r="AB338" s="16"/>
      <c r="AC338" s="16" t="s">
        <v>552</v>
      </c>
      <c r="AD338" s="16"/>
      <c r="AE338" s="16"/>
      <c r="AF338" s="16"/>
    </row>
    <row r="339" spans="1:34" ht="15">
      <c r="A339" s="65" t="s">
        <v>546</v>
      </c>
      <c r="B339" s="19" t="s">
        <v>114</v>
      </c>
      <c r="C339" s="34" t="s">
        <v>214</v>
      </c>
      <c r="D339" s="16" t="s">
        <v>527</v>
      </c>
      <c r="E339" s="18"/>
      <c r="F339" s="34" t="s">
        <v>48</v>
      </c>
      <c r="G339" s="34" t="s">
        <v>161</v>
      </c>
      <c r="H339" s="56">
        <v>35635</v>
      </c>
      <c r="I339" s="10"/>
      <c r="J339" s="14">
        <v>47</v>
      </c>
      <c r="K339" s="54">
        <v>44341</v>
      </c>
      <c r="L339" s="54">
        <f ca="1">TODAY()</f>
        <v>44580</v>
      </c>
      <c r="M339" s="54">
        <f>K339</f>
        <v>44341</v>
      </c>
      <c r="N339" s="54">
        <f>K339+1461</f>
        <v>45802</v>
      </c>
      <c r="O339" s="59">
        <f ca="1">DAYS360(L339,N339)</f>
        <v>1206</v>
      </c>
      <c r="P339" s="39" t="s">
        <v>531</v>
      </c>
      <c r="Q339" s="39"/>
      <c r="R339" s="48">
        <f>SUM(K339)</f>
        <v>44341</v>
      </c>
      <c r="S339" s="48">
        <f>K339</f>
        <v>44341</v>
      </c>
      <c r="T339" s="16"/>
      <c r="U339" s="16"/>
      <c r="V339" s="16"/>
      <c r="W339" s="16"/>
      <c r="X339" s="19"/>
      <c r="Y339" s="19"/>
      <c r="Z339" s="19"/>
      <c r="AA339" s="19"/>
      <c r="AB339" s="19"/>
      <c r="AC339" s="16" t="s">
        <v>552</v>
      </c>
      <c r="AD339" s="16"/>
      <c r="AE339" s="16"/>
      <c r="AF339" s="16"/>
    </row>
    <row r="340" spans="1:34" ht="15">
      <c r="A340" s="65" t="s">
        <v>546</v>
      </c>
      <c r="B340" s="19" t="s">
        <v>114</v>
      </c>
      <c r="C340" s="14" t="s">
        <v>214</v>
      </c>
      <c r="D340" s="19" t="s">
        <v>527</v>
      </c>
      <c r="E340" s="18"/>
      <c r="F340" s="13" t="s">
        <v>43</v>
      </c>
      <c r="G340" s="13" t="s">
        <v>36</v>
      </c>
      <c r="H340" s="15">
        <v>27390</v>
      </c>
      <c r="I340" s="22"/>
      <c r="J340" s="14">
        <v>25</v>
      </c>
      <c r="K340" s="54">
        <v>43165</v>
      </c>
      <c r="L340" s="54">
        <f ca="1">TODAY()</f>
        <v>44580</v>
      </c>
      <c r="M340" s="54">
        <f>K340</f>
        <v>43165</v>
      </c>
      <c r="N340" s="54">
        <f>K340+1461</f>
        <v>44626</v>
      </c>
      <c r="O340" s="59">
        <f ca="1">DAYS360(L340,N340)</f>
        <v>47</v>
      </c>
      <c r="P340" s="39" t="s">
        <v>531</v>
      </c>
      <c r="Q340" s="39"/>
      <c r="R340" s="48">
        <f>SUM(K340)</f>
        <v>43165</v>
      </c>
      <c r="S340" s="48">
        <f>K340</f>
        <v>43165</v>
      </c>
      <c r="T340" s="16"/>
      <c r="U340" s="16"/>
      <c r="V340" s="16"/>
      <c r="W340" s="16"/>
      <c r="X340" s="16"/>
      <c r="Y340" s="16"/>
      <c r="Z340" s="19" t="s">
        <v>552</v>
      </c>
      <c r="AA340" s="19"/>
      <c r="AB340" s="19"/>
      <c r="AC340" s="19"/>
      <c r="AD340" s="19"/>
      <c r="AE340" s="16"/>
      <c r="AF340" s="16"/>
    </row>
    <row r="341" spans="1:34" ht="15">
      <c r="A341" s="65" t="s">
        <v>547</v>
      </c>
      <c r="B341" s="19" t="s">
        <v>114</v>
      </c>
      <c r="C341" s="10" t="s">
        <v>172</v>
      </c>
      <c r="D341" s="16" t="s">
        <v>527</v>
      </c>
      <c r="E341" s="18"/>
      <c r="F341" s="13" t="s">
        <v>173</v>
      </c>
      <c r="G341" s="14" t="s">
        <v>34</v>
      </c>
      <c r="H341" s="15">
        <v>24363</v>
      </c>
      <c r="I341" s="10"/>
      <c r="J341" s="10">
        <v>29</v>
      </c>
      <c r="K341" s="54">
        <v>41017</v>
      </c>
      <c r="L341" s="54">
        <f ca="1">TODAY()</f>
        <v>44580</v>
      </c>
      <c r="M341" s="54">
        <f>K341</f>
        <v>41017</v>
      </c>
      <c r="N341" s="54">
        <f>K341+1461</f>
        <v>42478</v>
      </c>
      <c r="O341" s="59">
        <f ca="1">DAYS360(L341,N341)</f>
        <v>-2071</v>
      </c>
      <c r="P341" s="39" t="s">
        <v>87</v>
      </c>
      <c r="Q341" s="39"/>
      <c r="R341" s="48">
        <f>SUM(K341)</f>
        <v>41017</v>
      </c>
      <c r="S341" s="48">
        <f>K341</f>
        <v>41017</v>
      </c>
      <c r="T341" s="19"/>
      <c r="U341" s="19" t="s">
        <v>87</v>
      </c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</row>
    <row r="342" spans="1:34" ht="15">
      <c r="A342" s="65" t="s">
        <v>547</v>
      </c>
      <c r="B342" s="19" t="s">
        <v>114</v>
      </c>
      <c r="C342" s="41" t="s">
        <v>172</v>
      </c>
      <c r="D342" s="16" t="s">
        <v>527</v>
      </c>
      <c r="E342" s="41"/>
      <c r="F342" s="41" t="s">
        <v>478</v>
      </c>
      <c r="G342" s="41" t="s">
        <v>131</v>
      </c>
      <c r="H342" s="48">
        <v>29172</v>
      </c>
      <c r="I342" s="10"/>
      <c r="J342" s="10">
        <v>36</v>
      </c>
      <c r="K342" s="54">
        <v>44165</v>
      </c>
      <c r="L342" s="54">
        <f ca="1">TODAY()</f>
        <v>44580</v>
      </c>
      <c r="M342" s="54">
        <f>K342</f>
        <v>44165</v>
      </c>
      <c r="N342" s="54">
        <f>K342+1461</f>
        <v>45626</v>
      </c>
      <c r="O342" s="59">
        <f ca="1">DAYS360(L342,N342)</f>
        <v>1031</v>
      </c>
      <c r="P342" s="39" t="s">
        <v>531</v>
      </c>
      <c r="Q342" s="39"/>
      <c r="R342" s="48">
        <f>SUM(K342)</f>
        <v>44165</v>
      </c>
      <c r="S342" s="48">
        <f>K342</f>
        <v>44165</v>
      </c>
      <c r="T342" s="16"/>
      <c r="U342" s="16"/>
      <c r="V342" s="16"/>
      <c r="W342" s="16"/>
      <c r="X342" s="19"/>
      <c r="Y342" s="19"/>
      <c r="Z342" s="19"/>
      <c r="AA342" s="19"/>
      <c r="AB342" s="16" t="s">
        <v>552</v>
      </c>
      <c r="AC342" s="19"/>
      <c r="AD342" s="19"/>
      <c r="AE342" s="16"/>
      <c r="AF342" s="16"/>
    </row>
    <row r="343" spans="1:34" ht="15">
      <c r="A343" s="65" t="s">
        <v>547</v>
      </c>
      <c r="B343" s="19" t="s">
        <v>114</v>
      </c>
      <c r="C343" s="10" t="s">
        <v>169</v>
      </c>
      <c r="D343" s="16" t="s">
        <v>527</v>
      </c>
      <c r="E343" s="10"/>
      <c r="F343" s="13" t="s">
        <v>170</v>
      </c>
      <c r="G343" s="14" t="s">
        <v>171</v>
      </c>
      <c r="H343" s="15">
        <v>21366</v>
      </c>
      <c r="I343" s="12"/>
      <c r="J343" s="10">
        <v>30</v>
      </c>
      <c r="K343" s="54">
        <v>41017</v>
      </c>
      <c r="L343" s="54">
        <f ca="1">TODAY()</f>
        <v>44580</v>
      </c>
      <c r="M343" s="54">
        <f>K343</f>
        <v>41017</v>
      </c>
      <c r="N343" s="54">
        <f>K343+1461</f>
        <v>42478</v>
      </c>
      <c r="O343" s="59">
        <f ca="1">DAYS360(L343,N343)</f>
        <v>-2071</v>
      </c>
      <c r="P343" s="39" t="s">
        <v>87</v>
      </c>
      <c r="Q343" s="39"/>
      <c r="R343" s="48">
        <f>SUM(K343)</f>
        <v>41017</v>
      </c>
      <c r="S343" s="48">
        <f>K343</f>
        <v>41017</v>
      </c>
      <c r="T343" s="16"/>
      <c r="U343" s="19" t="s">
        <v>87</v>
      </c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9"/>
      <c r="AG343" s="3"/>
    </row>
    <row r="344" spans="1:34" ht="15">
      <c r="A344" s="65" t="s">
        <v>547</v>
      </c>
      <c r="B344" s="19" t="s">
        <v>114</v>
      </c>
      <c r="C344" s="14" t="s">
        <v>169</v>
      </c>
      <c r="D344" s="19" t="s">
        <v>527</v>
      </c>
      <c r="E344" s="18"/>
      <c r="F344" s="13" t="s">
        <v>323</v>
      </c>
      <c r="G344" s="13" t="s">
        <v>324</v>
      </c>
      <c r="H344" s="15">
        <v>27631</v>
      </c>
      <c r="I344" s="14"/>
      <c r="J344" s="10">
        <v>13</v>
      </c>
      <c r="K344" s="54">
        <v>44082</v>
      </c>
      <c r="L344" s="54">
        <f ca="1">TODAY()</f>
        <v>44580</v>
      </c>
      <c r="M344" s="54">
        <v>43538</v>
      </c>
      <c r="N344" s="54">
        <f>K344+1461</f>
        <v>45543</v>
      </c>
      <c r="O344" s="59">
        <f ca="1">DAYS360(L344,N344)</f>
        <v>949</v>
      </c>
      <c r="P344" s="39" t="s">
        <v>531</v>
      </c>
      <c r="Q344" s="39"/>
      <c r="R344" s="48">
        <f>SUM(K344)</f>
        <v>44082</v>
      </c>
      <c r="S344" s="48">
        <f>K344</f>
        <v>44082</v>
      </c>
      <c r="T344" s="16"/>
      <c r="U344" s="16"/>
      <c r="V344" s="16"/>
      <c r="W344" s="16"/>
      <c r="X344" s="16"/>
      <c r="Y344" s="16"/>
      <c r="Z344" s="16"/>
      <c r="AA344" s="19" t="s">
        <v>552</v>
      </c>
      <c r="AB344" s="16"/>
      <c r="AC344" s="16"/>
      <c r="AD344" s="16"/>
      <c r="AE344" s="16"/>
      <c r="AF344" s="19"/>
    </row>
    <row r="345" spans="1:34" ht="15">
      <c r="A345" s="65" t="s">
        <v>547</v>
      </c>
      <c r="B345" s="16" t="s">
        <v>114</v>
      </c>
      <c r="C345" s="14" t="s">
        <v>322</v>
      </c>
      <c r="D345" s="19" t="s">
        <v>527</v>
      </c>
      <c r="E345" s="10"/>
      <c r="F345" s="13" t="s">
        <v>323</v>
      </c>
      <c r="G345" s="13" t="s">
        <v>324</v>
      </c>
      <c r="H345" s="15">
        <v>27631</v>
      </c>
      <c r="I345" s="22"/>
      <c r="J345" s="10">
        <v>15</v>
      </c>
      <c r="K345" s="54">
        <v>41711</v>
      </c>
      <c r="L345" s="54">
        <f ca="1">TODAY()</f>
        <v>44580</v>
      </c>
      <c r="M345" s="54">
        <f>K345</f>
        <v>41711</v>
      </c>
      <c r="N345" s="54">
        <f>K345+1461</f>
        <v>43172</v>
      </c>
      <c r="O345" s="59">
        <f ca="1">DAYS360(L345,N345)</f>
        <v>-1386</v>
      </c>
      <c r="P345" s="19" t="s">
        <v>9</v>
      </c>
      <c r="Q345" s="39"/>
      <c r="R345" s="48">
        <f>SUM(K345)</f>
        <v>41711</v>
      </c>
      <c r="S345" s="48">
        <f>K345</f>
        <v>41711</v>
      </c>
      <c r="T345" s="16"/>
      <c r="U345" s="19"/>
      <c r="V345" s="19" t="s">
        <v>9</v>
      </c>
      <c r="W345" s="19"/>
      <c r="X345" s="19"/>
      <c r="Y345" s="19"/>
      <c r="Z345" s="19"/>
      <c r="AA345" s="19"/>
      <c r="AB345" s="19"/>
      <c r="AC345" s="19"/>
      <c r="AD345" s="19"/>
      <c r="AE345" s="16"/>
      <c r="AF345" s="19"/>
    </row>
    <row r="346" spans="1:34" ht="15">
      <c r="A346" s="65" t="s">
        <v>546</v>
      </c>
      <c r="B346" s="32" t="s">
        <v>114</v>
      </c>
      <c r="C346" s="14" t="s">
        <v>418</v>
      </c>
      <c r="D346" s="16" t="s">
        <v>527</v>
      </c>
      <c r="E346" s="18"/>
      <c r="F346" s="13" t="s">
        <v>419</v>
      </c>
      <c r="G346" s="14" t="s">
        <v>40</v>
      </c>
      <c r="H346" s="45" t="s">
        <v>420</v>
      </c>
      <c r="I346" s="14"/>
      <c r="J346" s="14"/>
      <c r="K346" s="54">
        <v>42874</v>
      </c>
      <c r="L346" s="54">
        <f ca="1">TODAY()</f>
        <v>44580</v>
      </c>
      <c r="M346" s="54">
        <f>K346</f>
        <v>42874</v>
      </c>
      <c r="N346" s="54">
        <f>K346+1461</f>
        <v>44335</v>
      </c>
      <c r="O346" s="59">
        <f ca="1">DAYS360(L346,N346)</f>
        <v>-240</v>
      </c>
      <c r="P346" s="19" t="s">
        <v>9</v>
      </c>
      <c r="Q346" s="39"/>
      <c r="R346" s="48">
        <f>SUM(K346)</f>
        <v>42874</v>
      </c>
      <c r="S346" s="48">
        <f>K346</f>
        <v>42874</v>
      </c>
      <c r="T346" s="16"/>
      <c r="U346" s="16"/>
      <c r="V346" s="16"/>
      <c r="W346" s="16"/>
      <c r="X346" s="19"/>
      <c r="Y346" s="16" t="s">
        <v>552</v>
      </c>
      <c r="Z346" s="16"/>
      <c r="AA346" s="16"/>
      <c r="AB346" s="16"/>
      <c r="AC346" s="16"/>
      <c r="AD346" s="16"/>
      <c r="AE346" s="16"/>
      <c r="AF346" s="19"/>
    </row>
    <row r="347" spans="1:34" ht="15">
      <c r="A347" s="65" t="s">
        <v>546</v>
      </c>
      <c r="B347" s="19" t="s">
        <v>114</v>
      </c>
      <c r="C347" s="14" t="s">
        <v>418</v>
      </c>
      <c r="D347" s="39" t="s">
        <v>527</v>
      </c>
      <c r="E347" s="10"/>
      <c r="F347" s="13" t="s">
        <v>441</v>
      </c>
      <c r="G347" s="13" t="s">
        <v>40</v>
      </c>
      <c r="H347" s="15">
        <v>23882</v>
      </c>
      <c r="I347" s="22"/>
      <c r="J347" s="10">
        <v>13</v>
      </c>
      <c r="K347" s="54">
        <v>42073</v>
      </c>
      <c r="L347" s="54">
        <f ca="1">TODAY()</f>
        <v>44580</v>
      </c>
      <c r="M347" s="54">
        <f>K347</f>
        <v>42073</v>
      </c>
      <c r="N347" s="54">
        <f>K347+1461</f>
        <v>43534</v>
      </c>
      <c r="O347" s="59">
        <f ca="1">DAYS360(L347,N347)</f>
        <v>-1029</v>
      </c>
      <c r="P347" s="19" t="s">
        <v>9</v>
      </c>
      <c r="Q347" s="39"/>
      <c r="R347" s="48">
        <f>SUM(K347)</f>
        <v>42073</v>
      </c>
      <c r="S347" s="48">
        <f>K347</f>
        <v>42073</v>
      </c>
      <c r="T347" s="16"/>
      <c r="U347" s="16"/>
      <c r="V347" s="16"/>
      <c r="W347" s="16" t="s">
        <v>9</v>
      </c>
      <c r="X347" s="16"/>
      <c r="Y347" s="16"/>
      <c r="Z347" s="16"/>
      <c r="AA347" s="16"/>
      <c r="AB347" s="16"/>
      <c r="AC347" s="19"/>
      <c r="AD347" s="19"/>
      <c r="AE347" s="16"/>
      <c r="AF347" s="16"/>
    </row>
    <row r="348" spans="1:34" ht="15">
      <c r="A348" s="64" t="s">
        <v>545</v>
      </c>
      <c r="B348" s="32" t="s">
        <v>114</v>
      </c>
      <c r="C348" s="14" t="s">
        <v>290</v>
      </c>
      <c r="D348" s="39" t="s">
        <v>524</v>
      </c>
      <c r="E348" s="14"/>
      <c r="F348" s="13" t="s">
        <v>424</v>
      </c>
      <c r="G348" s="14" t="s">
        <v>74</v>
      </c>
      <c r="H348" s="15">
        <v>32589</v>
      </c>
      <c r="I348" s="14"/>
      <c r="J348" s="14"/>
      <c r="K348" s="54">
        <v>42874</v>
      </c>
      <c r="L348" s="54">
        <f ca="1">TODAY()</f>
        <v>44580</v>
      </c>
      <c r="M348" s="54">
        <f>K348</f>
        <v>42874</v>
      </c>
      <c r="N348" s="54">
        <f>K348+1461</f>
        <v>44335</v>
      </c>
      <c r="O348" s="59">
        <f ca="1">DAYS360(L348,N348)</f>
        <v>-240</v>
      </c>
      <c r="P348" s="19" t="s">
        <v>9</v>
      </c>
      <c r="Q348" s="39"/>
      <c r="R348" s="48">
        <f>SUM(K348)</f>
        <v>42874</v>
      </c>
      <c r="S348" s="48">
        <f>K348</f>
        <v>42874</v>
      </c>
      <c r="T348" s="16"/>
      <c r="U348" s="16"/>
      <c r="V348" s="16"/>
      <c r="W348" s="16"/>
      <c r="X348" s="16"/>
      <c r="Y348" s="19"/>
      <c r="Z348" s="16" t="s">
        <v>552</v>
      </c>
      <c r="AA348" s="16"/>
      <c r="AB348" s="16"/>
      <c r="AC348" s="16"/>
      <c r="AD348" s="16"/>
      <c r="AE348" s="16"/>
      <c r="AF348" s="16"/>
    </row>
    <row r="349" spans="1:34" ht="15">
      <c r="A349" s="65" t="s">
        <v>545</v>
      </c>
      <c r="B349" s="19" t="s">
        <v>114</v>
      </c>
      <c r="C349" s="41" t="s">
        <v>290</v>
      </c>
      <c r="D349" s="39" t="s">
        <v>524</v>
      </c>
      <c r="E349" s="41"/>
      <c r="F349" s="41" t="s">
        <v>477</v>
      </c>
      <c r="G349" s="41" t="s">
        <v>42</v>
      </c>
      <c r="H349" s="48">
        <v>34483</v>
      </c>
      <c r="I349" s="10"/>
      <c r="J349" s="10">
        <v>37</v>
      </c>
      <c r="K349" s="54">
        <v>44165</v>
      </c>
      <c r="L349" s="54">
        <f ca="1">TODAY()</f>
        <v>44580</v>
      </c>
      <c r="M349" s="54">
        <f>K349</f>
        <v>44165</v>
      </c>
      <c r="N349" s="54">
        <f>K349+1461</f>
        <v>45626</v>
      </c>
      <c r="O349" s="59">
        <f ca="1">DAYS360(L349,N349)</f>
        <v>1031</v>
      </c>
      <c r="P349" s="39" t="s">
        <v>531</v>
      </c>
      <c r="Q349" s="39"/>
      <c r="R349" s="48">
        <f>SUM(K349)</f>
        <v>44165</v>
      </c>
      <c r="S349" s="48">
        <f>K349</f>
        <v>44165</v>
      </c>
      <c r="T349" s="16"/>
      <c r="U349" s="16"/>
      <c r="V349" s="16"/>
      <c r="W349" s="16"/>
      <c r="X349" s="16"/>
      <c r="Y349" s="19"/>
      <c r="Z349" s="19"/>
      <c r="AA349" s="19"/>
      <c r="AB349" s="19"/>
      <c r="AC349" s="16" t="s">
        <v>552</v>
      </c>
      <c r="AD349" s="19"/>
      <c r="AE349" s="19"/>
      <c r="AF349" s="16"/>
    </row>
    <row r="350" spans="1:34" ht="15">
      <c r="A350" s="65" t="s">
        <v>545</v>
      </c>
      <c r="B350" s="19" t="s">
        <v>114</v>
      </c>
      <c r="C350" s="41" t="s">
        <v>290</v>
      </c>
      <c r="D350" s="39" t="s">
        <v>524</v>
      </c>
      <c r="E350" s="41"/>
      <c r="F350" s="41" t="s">
        <v>490</v>
      </c>
      <c r="G350" s="41" t="s">
        <v>74</v>
      </c>
      <c r="H350" s="48">
        <v>27579</v>
      </c>
      <c r="I350" s="12"/>
      <c r="J350" s="10">
        <v>38</v>
      </c>
      <c r="K350" s="54">
        <v>44165</v>
      </c>
      <c r="L350" s="54">
        <f ca="1">TODAY()</f>
        <v>44580</v>
      </c>
      <c r="M350" s="54">
        <f>K350</f>
        <v>44165</v>
      </c>
      <c r="N350" s="54">
        <f>K350+1461</f>
        <v>45626</v>
      </c>
      <c r="O350" s="59">
        <f ca="1">DAYS360(L350,N350)</f>
        <v>1031</v>
      </c>
      <c r="P350" s="39" t="s">
        <v>531</v>
      </c>
      <c r="Q350" s="39"/>
      <c r="R350" s="48">
        <f>SUM(K350)</f>
        <v>44165</v>
      </c>
      <c r="S350" s="48">
        <f>K350</f>
        <v>44165</v>
      </c>
      <c r="T350" s="16"/>
      <c r="U350" s="16"/>
      <c r="V350" s="16"/>
      <c r="W350" s="16"/>
      <c r="X350" s="19"/>
      <c r="Y350" s="19"/>
      <c r="Z350" s="19"/>
      <c r="AA350" s="19"/>
      <c r="AB350" s="19"/>
      <c r="AC350" s="16" t="s">
        <v>552</v>
      </c>
      <c r="AD350" s="19"/>
      <c r="AE350" s="19"/>
      <c r="AF350" s="16"/>
      <c r="AH350" s="3"/>
    </row>
    <row r="351" spans="1:34" ht="15">
      <c r="A351" s="65" t="s">
        <v>545</v>
      </c>
      <c r="B351" s="19" t="s">
        <v>114</v>
      </c>
      <c r="C351" s="41" t="s">
        <v>290</v>
      </c>
      <c r="D351" s="39" t="s">
        <v>524</v>
      </c>
      <c r="E351" s="41"/>
      <c r="F351" s="41" t="s">
        <v>493</v>
      </c>
      <c r="G351" s="41" t="s">
        <v>60</v>
      </c>
      <c r="H351" s="48">
        <v>33056</v>
      </c>
      <c r="I351" s="10"/>
      <c r="J351" s="10">
        <v>39</v>
      </c>
      <c r="K351" s="54">
        <v>44165</v>
      </c>
      <c r="L351" s="54">
        <f ca="1">TODAY()</f>
        <v>44580</v>
      </c>
      <c r="M351" s="54">
        <f>K351</f>
        <v>44165</v>
      </c>
      <c r="N351" s="54">
        <f>K351+1461</f>
        <v>45626</v>
      </c>
      <c r="O351" s="59">
        <f ca="1">DAYS360(L351,N351)</f>
        <v>1031</v>
      </c>
      <c r="P351" s="39" t="s">
        <v>531</v>
      </c>
      <c r="Q351" s="39"/>
      <c r="R351" s="48">
        <f>SUM(K351)</f>
        <v>44165</v>
      </c>
      <c r="S351" s="48">
        <f>K351</f>
        <v>44165</v>
      </c>
      <c r="T351" s="16" t="s">
        <v>87</v>
      </c>
      <c r="U351" s="16"/>
      <c r="V351" s="16"/>
      <c r="W351" s="16"/>
      <c r="X351" s="16"/>
      <c r="Y351" s="19"/>
      <c r="Z351" s="19"/>
      <c r="AA351" s="16"/>
      <c r="AB351" s="19"/>
      <c r="AC351" s="16" t="s">
        <v>552</v>
      </c>
      <c r="AD351" s="19"/>
      <c r="AE351" s="19"/>
      <c r="AF351" s="16"/>
    </row>
    <row r="352" spans="1:34" ht="15">
      <c r="A352" s="65" t="s">
        <v>545</v>
      </c>
      <c r="B352" s="16" t="s">
        <v>114</v>
      </c>
      <c r="C352" s="14" t="s">
        <v>290</v>
      </c>
      <c r="D352" s="39" t="s">
        <v>524</v>
      </c>
      <c r="E352" s="18"/>
      <c r="F352" s="13" t="s">
        <v>291</v>
      </c>
      <c r="G352" s="13" t="s">
        <v>36</v>
      </c>
      <c r="H352" s="15">
        <v>25611</v>
      </c>
      <c r="I352" s="12"/>
      <c r="J352" s="14">
        <v>14</v>
      </c>
      <c r="K352" s="54">
        <v>41339</v>
      </c>
      <c r="L352" s="54">
        <f ca="1">TODAY()</f>
        <v>44580</v>
      </c>
      <c r="M352" s="54">
        <f>K352</f>
        <v>41339</v>
      </c>
      <c r="N352" s="54">
        <f>K352+1461</f>
        <v>42800</v>
      </c>
      <c r="O352" s="59">
        <f ca="1">DAYS360(L352,N352)</f>
        <v>-1753</v>
      </c>
      <c r="P352" s="39" t="s">
        <v>134</v>
      </c>
      <c r="Q352" s="39"/>
      <c r="R352" s="48">
        <f>SUM(K352)</f>
        <v>41339</v>
      </c>
      <c r="S352" s="48">
        <f>K352</f>
        <v>41339</v>
      </c>
      <c r="T352" s="16"/>
      <c r="U352" s="16"/>
      <c r="V352" s="16" t="s">
        <v>552</v>
      </c>
      <c r="W352" s="16"/>
      <c r="X352" s="19"/>
      <c r="Y352" s="19"/>
      <c r="Z352" s="19"/>
      <c r="AA352" s="19"/>
      <c r="AB352" s="19"/>
      <c r="AC352" s="19"/>
      <c r="AD352" s="19"/>
      <c r="AE352" s="19"/>
      <c r="AF352" s="16"/>
    </row>
    <row r="353" spans="1:32" ht="15">
      <c r="A353" s="65" t="s">
        <v>545</v>
      </c>
      <c r="B353" s="16" t="s">
        <v>114</v>
      </c>
      <c r="C353" s="14" t="s">
        <v>290</v>
      </c>
      <c r="D353" s="39" t="s">
        <v>524</v>
      </c>
      <c r="E353" s="18"/>
      <c r="F353" s="13" t="s">
        <v>292</v>
      </c>
      <c r="G353" s="13" t="s">
        <v>77</v>
      </c>
      <c r="H353" s="15"/>
      <c r="I353" s="12"/>
      <c r="J353" s="10">
        <v>15</v>
      </c>
      <c r="K353" s="54">
        <v>41339</v>
      </c>
      <c r="L353" s="54">
        <f ca="1">TODAY()</f>
        <v>44580</v>
      </c>
      <c r="M353" s="54">
        <f>K353</f>
        <v>41339</v>
      </c>
      <c r="N353" s="54">
        <f>K353+1461</f>
        <v>42800</v>
      </c>
      <c r="O353" s="59">
        <f ca="1">DAYS360(L353,N353)</f>
        <v>-1753</v>
      </c>
      <c r="P353" s="39" t="s">
        <v>134</v>
      </c>
      <c r="Q353" s="39"/>
      <c r="R353" s="48">
        <f>SUM(K353)</f>
        <v>41339</v>
      </c>
      <c r="S353" s="48">
        <f>K353</f>
        <v>41339</v>
      </c>
      <c r="T353" s="16"/>
      <c r="U353" s="16"/>
      <c r="V353" s="16" t="s">
        <v>552</v>
      </c>
      <c r="W353" s="16"/>
      <c r="X353" s="16"/>
      <c r="Y353" s="19"/>
      <c r="Z353" s="19"/>
      <c r="AA353" s="16"/>
      <c r="AB353" s="16"/>
      <c r="AC353" s="16"/>
      <c r="AD353" s="16"/>
      <c r="AE353" s="16"/>
      <c r="AF353" s="16"/>
    </row>
    <row r="354" spans="1:32" ht="15">
      <c r="A354" s="65" t="s">
        <v>545</v>
      </c>
      <c r="B354" s="16" t="s">
        <v>114</v>
      </c>
      <c r="C354" s="14" t="s">
        <v>290</v>
      </c>
      <c r="D354" s="39" t="s">
        <v>524</v>
      </c>
      <c r="E354" s="10"/>
      <c r="F354" s="13" t="s">
        <v>293</v>
      </c>
      <c r="G354" s="13" t="s">
        <v>32</v>
      </c>
      <c r="H354" s="15">
        <v>26014</v>
      </c>
      <c r="I354" s="22"/>
      <c r="J354" s="14">
        <v>16</v>
      </c>
      <c r="K354" s="54">
        <v>41339</v>
      </c>
      <c r="L354" s="54">
        <f ca="1">TODAY()</f>
        <v>44580</v>
      </c>
      <c r="M354" s="54">
        <f>K354</f>
        <v>41339</v>
      </c>
      <c r="N354" s="54">
        <f>K354+1461</f>
        <v>42800</v>
      </c>
      <c r="O354" s="59">
        <f ca="1">DAYS360(L354,N354)</f>
        <v>-1753</v>
      </c>
      <c r="P354" s="39" t="s">
        <v>134</v>
      </c>
      <c r="Q354" s="39"/>
      <c r="R354" s="48">
        <f>SUM(K354)</f>
        <v>41339</v>
      </c>
      <c r="S354" s="48">
        <f>K354</f>
        <v>41339</v>
      </c>
      <c r="T354" s="16"/>
      <c r="U354" s="16"/>
      <c r="V354" s="16" t="s">
        <v>552</v>
      </c>
      <c r="W354" s="16"/>
      <c r="X354" s="16"/>
      <c r="Y354" s="19"/>
      <c r="Z354" s="19"/>
      <c r="AA354" s="16"/>
      <c r="AB354" s="16"/>
      <c r="AC354" s="16"/>
      <c r="AD354" s="16"/>
      <c r="AE354" s="16"/>
      <c r="AF354" s="16"/>
    </row>
    <row r="355" spans="1:32" ht="15">
      <c r="A355" s="65" t="s">
        <v>545</v>
      </c>
      <c r="B355" s="16" t="s">
        <v>114</v>
      </c>
      <c r="C355" s="14" t="s">
        <v>290</v>
      </c>
      <c r="D355" s="39" t="s">
        <v>524</v>
      </c>
      <c r="E355" s="18"/>
      <c r="F355" s="13" t="s">
        <v>291</v>
      </c>
      <c r="G355" s="13" t="s">
        <v>40</v>
      </c>
      <c r="H355" s="15">
        <v>24960</v>
      </c>
      <c r="I355" s="12"/>
      <c r="J355" s="14">
        <v>16</v>
      </c>
      <c r="K355" s="54">
        <v>41709</v>
      </c>
      <c r="L355" s="54">
        <f ca="1">TODAY()</f>
        <v>44580</v>
      </c>
      <c r="M355" s="54">
        <f>K355</f>
        <v>41709</v>
      </c>
      <c r="N355" s="54">
        <f>K355+1461</f>
        <v>43170</v>
      </c>
      <c r="O355" s="59">
        <f ca="1">DAYS360(L355,N355)</f>
        <v>-1388</v>
      </c>
      <c r="P355" s="19" t="s">
        <v>9</v>
      </c>
      <c r="Q355" s="39"/>
      <c r="R355" s="48">
        <f>SUM(K355)</f>
        <v>41709</v>
      </c>
      <c r="S355" s="48">
        <f>K355</f>
        <v>41709</v>
      </c>
      <c r="T355" s="16"/>
      <c r="U355" s="16"/>
      <c r="V355" s="19"/>
      <c r="W355" s="19" t="s">
        <v>9</v>
      </c>
      <c r="X355" s="16"/>
      <c r="Y355" s="19"/>
      <c r="Z355" s="19"/>
      <c r="AA355" s="19"/>
      <c r="AB355" s="19"/>
      <c r="AC355" s="19"/>
      <c r="AD355" s="19"/>
      <c r="AE355" s="19"/>
      <c r="AF355" s="16"/>
    </row>
    <row r="356" spans="1:32" ht="15">
      <c r="A356" s="65" t="s">
        <v>545</v>
      </c>
      <c r="B356" s="16" t="s">
        <v>114</v>
      </c>
      <c r="C356" s="14" t="s">
        <v>290</v>
      </c>
      <c r="D356" s="39" t="s">
        <v>524</v>
      </c>
      <c r="E356" s="10"/>
      <c r="F356" s="13" t="s">
        <v>291</v>
      </c>
      <c r="G356" s="13" t="s">
        <v>40</v>
      </c>
      <c r="H356" s="15">
        <v>24960</v>
      </c>
      <c r="I356" s="12"/>
      <c r="J356" s="14">
        <v>14</v>
      </c>
      <c r="K356" s="54">
        <v>42072</v>
      </c>
      <c r="L356" s="54">
        <f ca="1">TODAY()</f>
        <v>44580</v>
      </c>
      <c r="M356" s="54">
        <f>K356</f>
        <v>42072</v>
      </c>
      <c r="N356" s="54">
        <f>K356+1461</f>
        <v>43533</v>
      </c>
      <c r="O356" s="59">
        <f ca="1">DAYS360(L356,N356)</f>
        <v>-1030</v>
      </c>
      <c r="P356" s="19" t="s">
        <v>9</v>
      </c>
      <c r="Q356" s="39"/>
      <c r="R356" s="48">
        <f>SUM(K356)</f>
        <v>42072</v>
      </c>
      <c r="S356" s="48">
        <f>K356</f>
        <v>42072</v>
      </c>
      <c r="T356" s="16"/>
      <c r="U356" s="16"/>
      <c r="V356" s="16"/>
      <c r="W356" s="16"/>
      <c r="X356" s="16" t="s">
        <v>9</v>
      </c>
      <c r="Y356" s="16"/>
      <c r="Z356" s="16"/>
      <c r="AA356" s="16"/>
      <c r="AB356" s="16"/>
      <c r="AC356" s="16"/>
      <c r="AD356" s="16"/>
      <c r="AE356" s="16"/>
      <c r="AF356" s="16"/>
    </row>
    <row r="357" spans="1:32" ht="15">
      <c r="A357" s="65" t="s">
        <v>545</v>
      </c>
      <c r="B357" s="19" t="s">
        <v>114</v>
      </c>
      <c r="C357" s="14" t="s">
        <v>290</v>
      </c>
      <c r="D357" s="39" t="s">
        <v>524</v>
      </c>
      <c r="E357" s="18"/>
      <c r="F357" s="13" t="s">
        <v>359</v>
      </c>
      <c r="G357" s="13" t="s">
        <v>131</v>
      </c>
      <c r="H357" s="15">
        <v>24868</v>
      </c>
      <c r="I357" s="22"/>
      <c r="J357" s="14">
        <v>25</v>
      </c>
      <c r="K357" s="54">
        <v>42436</v>
      </c>
      <c r="L357" s="54">
        <f ca="1">TODAY()</f>
        <v>44580</v>
      </c>
      <c r="M357" s="54">
        <f>K357</f>
        <v>42436</v>
      </c>
      <c r="N357" s="54">
        <f>K357+1461</f>
        <v>43897</v>
      </c>
      <c r="O357" s="59">
        <f ca="1">DAYS360(L357,N357)</f>
        <v>-672</v>
      </c>
      <c r="P357" s="19" t="s">
        <v>9</v>
      </c>
      <c r="Q357" s="39"/>
      <c r="R357" s="48">
        <f>SUM(K357)</f>
        <v>42436</v>
      </c>
      <c r="S357" s="48">
        <f>K357</f>
        <v>42436</v>
      </c>
      <c r="T357" s="16"/>
      <c r="U357" s="16"/>
      <c r="V357" s="16"/>
      <c r="W357" s="16"/>
      <c r="X357" s="16"/>
      <c r="Y357" s="19" t="s">
        <v>9</v>
      </c>
      <c r="Z357" s="16"/>
      <c r="AA357" s="16"/>
      <c r="AB357" s="16"/>
      <c r="AC357" s="16"/>
      <c r="AD357" s="16"/>
      <c r="AE357" s="16"/>
      <c r="AF357" s="16"/>
    </row>
    <row r="358" spans="1:32" ht="15">
      <c r="A358" s="65" t="s">
        <v>545</v>
      </c>
      <c r="B358" s="19" t="s">
        <v>114</v>
      </c>
      <c r="C358" s="14" t="s">
        <v>290</v>
      </c>
      <c r="D358" s="39" t="s">
        <v>524</v>
      </c>
      <c r="E358" s="18"/>
      <c r="F358" s="13" t="s">
        <v>292</v>
      </c>
      <c r="G358" s="13" t="s">
        <v>77</v>
      </c>
      <c r="H358" s="15">
        <v>28155</v>
      </c>
      <c r="I358" s="10"/>
      <c r="J358" s="10">
        <v>26</v>
      </c>
      <c r="K358" s="54">
        <v>43164</v>
      </c>
      <c r="L358" s="54">
        <f ca="1">TODAY()</f>
        <v>44580</v>
      </c>
      <c r="M358" s="54">
        <f>K358</f>
        <v>43164</v>
      </c>
      <c r="N358" s="54">
        <f>K358+1461</f>
        <v>44625</v>
      </c>
      <c r="O358" s="59">
        <f ca="1">DAYS360(L358,N358)</f>
        <v>46</v>
      </c>
      <c r="P358" s="39" t="s">
        <v>531</v>
      </c>
      <c r="Q358" s="39"/>
      <c r="R358" s="48">
        <f>SUM(K358)</f>
        <v>43164</v>
      </c>
      <c r="S358" s="48">
        <f>K358</f>
        <v>43164</v>
      </c>
      <c r="T358" s="16"/>
      <c r="U358" s="16"/>
      <c r="V358" s="16"/>
      <c r="W358" s="16"/>
      <c r="X358" s="16"/>
      <c r="Y358" s="19"/>
      <c r="Z358" s="19"/>
      <c r="AA358" s="19" t="s">
        <v>552</v>
      </c>
      <c r="AB358" s="19"/>
      <c r="AC358" s="19"/>
      <c r="AD358" s="19"/>
      <c r="AE358" s="19"/>
      <c r="AF358" s="16"/>
    </row>
    <row r="359" spans="1:32" ht="15">
      <c r="A359" s="65" t="s">
        <v>545</v>
      </c>
      <c r="B359" s="19" t="s">
        <v>114</v>
      </c>
      <c r="C359" s="14" t="s">
        <v>290</v>
      </c>
      <c r="D359" s="39" t="s">
        <v>524</v>
      </c>
      <c r="E359" s="18"/>
      <c r="F359" s="13" t="s">
        <v>291</v>
      </c>
      <c r="G359" s="13" t="s">
        <v>36</v>
      </c>
      <c r="H359" s="15">
        <v>25611</v>
      </c>
      <c r="I359" s="10"/>
      <c r="J359" s="14">
        <v>27</v>
      </c>
      <c r="K359" s="54">
        <v>43164</v>
      </c>
      <c r="L359" s="54">
        <f ca="1">TODAY()</f>
        <v>44580</v>
      </c>
      <c r="M359" s="54">
        <f>K359</f>
        <v>43164</v>
      </c>
      <c r="N359" s="54">
        <f>K359+1461</f>
        <v>44625</v>
      </c>
      <c r="O359" s="59">
        <f ca="1">DAYS360(L359,N359)</f>
        <v>46</v>
      </c>
      <c r="P359" s="39" t="s">
        <v>531</v>
      </c>
      <c r="Q359" s="39"/>
      <c r="R359" s="48">
        <f>SUM(K359)</f>
        <v>43164</v>
      </c>
      <c r="S359" s="48">
        <f>K359</f>
        <v>43164</v>
      </c>
      <c r="T359" s="16"/>
      <c r="U359" s="16"/>
      <c r="V359" s="16"/>
      <c r="W359" s="16"/>
      <c r="X359" s="16"/>
      <c r="Y359" s="16"/>
      <c r="Z359" s="16"/>
      <c r="AA359" s="19" t="s">
        <v>552</v>
      </c>
      <c r="AB359" s="19"/>
      <c r="AC359" s="19"/>
      <c r="AD359" s="19"/>
      <c r="AE359" s="19"/>
      <c r="AF359" s="16"/>
    </row>
    <row r="360" spans="1:32" ht="15">
      <c r="A360" s="65" t="s">
        <v>545</v>
      </c>
      <c r="B360" s="19" t="s">
        <v>114</v>
      </c>
      <c r="C360" s="14" t="s">
        <v>290</v>
      </c>
      <c r="D360" s="39" t="s">
        <v>524</v>
      </c>
      <c r="E360" s="18"/>
      <c r="F360" s="13" t="s">
        <v>293</v>
      </c>
      <c r="G360" s="13" t="s">
        <v>32</v>
      </c>
      <c r="H360" s="15">
        <v>26014</v>
      </c>
      <c r="I360" s="12"/>
      <c r="J360" s="10">
        <v>28</v>
      </c>
      <c r="K360" s="54">
        <v>43164</v>
      </c>
      <c r="L360" s="54">
        <f ca="1">TODAY()</f>
        <v>44580</v>
      </c>
      <c r="M360" s="54">
        <f>K360</f>
        <v>43164</v>
      </c>
      <c r="N360" s="54">
        <f>K360+1461</f>
        <v>44625</v>
      </c>
      <c r="O360" s="59">
        <f ca="1">DAYS360(L360,N360)</f>
        <v>46</v>
      </c>
      <c r="P360" s="39" t="s">
        <v>531</v>
      </c>
      <c r="Q360" s="39"/>
      <c r="R360" s="48">
        <f>SUM(K360)</f>
        <v>43164</v>
      </c>
      <c r="S360" s="48">
        <f>K360</f>
        <v>43164</v>
      </c>
      <c r="T360" s="19"/>
      <c r="U360" s="16"/>
      <c r="V360" s="16"/>
      <c r="W360" s="16"/>
      <c r="X360" s="16"/>
      <c r="Y360" s="16"/>
      <c r="Z360" s="16"/>
      <c r="AA360" s="19" t="s">
        <v>552</v>
      </c>
      <c r="AB360" s="19"/>
      <c r="AC360" s="19"/>
      <c r="AD360" s="19"/>
      <c r="AE360" s="19"/>
      <c r="AF360" s="16"/>
    </row>
    <row r="361" spans="1:32" ht="15">
      <c r="A361" s="65" t="s">
        <v>545</v>
      </c>
      <c r="B361" s="19" t="s">
        <v>114</v>
      </c>
      <c r="C361" s="14" t="s">
        <v>290</v>
      </c>
      <c r="D361" s="39" t="s">
        <v>524</v>
      </c>
      <c r="E361" s="18"/>
      <c r="F361" s="13" t="s">
        <v>291</v>
      </c>
      <c r="G361" s="13" t="s">
        <v>40</v>
      </c>
      <c r="H361" s="15">
        <v>24960</v>
      </c>
      <c r="I361" s="10"/>
      <c r="J361" s="14">
        <v>14</v>
      </c>
      <c r="K361" s="54">
        <v>44082</v>
      </c>
      <c r="L361" s="54">
        <f ca="1">TODAY()</f>
        <v>44580</v>
      </c>
      <c r="M361" s="54">
        <f>K361</f>
        <v>44082</v>
      </c>
      <c r="N361" s="54">
        <f>K361+1461</f>
        <v>45543</v>
      </c>
      <c r="O361" s="59">
        <f ca="1">DAYS360(L361,N361)</f>
        <v>949</v>
      </c>
      <c r="P361" s="39" t="s">
        <v>531</v>
      </c>
      <c r="Q361" s="39"/>
      <c r="R361" s="48">
        <f>SUM(K361)</f>
        <v>44082</v>
      </c>
      <c r="S361" s="48">
        <f>K361</f>
        <v>44082</v>
      </c>
      <c r="T361" s="19"/>
      <c r="U361" s="16"/>
      <c r="V361" s="16"/>
      <c r="W361" s="16"/>
      <c r="X361" s="16"/>
      <c r="Y361" s="16"/>
      <c r="Z361" s="19"/>
      <c r="AA361" s="16"/>
      <c r="AB361" s="19" t="s">
        <v>552</v>
      </c>
      <c r="AC361" s="16"/>
      <c r="AD361" s="16"/>
      <c r="AE361" s="16"/>
      <c r="AF361" s="16"/>
    </row>
    <row r="362" spans="1:32" ht="15">
      <c r="A362" s="64" t="s">
        <v>545</v>
      </c>
      <c r="B362" s="19" t="s">
        <v>114</v>
      </c>
      <c r="C362" s="14" t="s">
        <v>135</v>
      </c>
      <c r="D362" s="39" t="s">
        <v>525</v>
      </c>
      <c r="E362" s="18"/>
      <c r="F362" s="13" t="s">
        <v>449</v>
      </c>
      <c r="G362" s="14" t="s">
        <v>42</v>
      </c>
      <c r="H362" s="15">
        <v>31657</v>
      </c>
      <c r="I362" s="10"/>
      <c r="J362" s="14"/>
      <c r="K362" s="54">
        <v>43210</v>
      </c>
      <c r="L362" s="54">
        <f ca="1">TODAY()</f>
        <v>44580</v>
      </c>
      <c r="M362" s="54">
        <f>K362</f>
        <v>43210</v>
      </c>
      <c r="N362" s="54">
        <f>K362+1461</f>
        <v>44671</v>
      </c>
      <c r="O362" s="59">
        <f ca="1">DAYS360(L362,N362)</f>
        <v>91</v>
      </c>
      <c r="P362" s="39"/>
      <c r="Q362" s="39"/>
      <c r="R362" s="48">
        <f>SUM(K362)</f>
        <v>43210</v>
      </c>
      <c r="S362" s="48">
        <f>K362</f>
        <v>43210</v>
      </c>
      <c r="T362" s="16"/>
      <c r="U362" s="16"/>
      <c r="V362" s="16"/>
      <c r="W362" s="16"/>
      <c r="X362" s="16"/>
      <c r="Y362" s="16"/>
      <c r="Z362" s="16"/>
      <c r="AA362" s="16" t="s">
        <v>552</v>
      </c>
      <c r="AB362" s="16"/>
      <c r="AC362" s="16"/>
      <c r="AD362" s="16"/>
      <c r="AE362" s="16"/>
      <c r="AF362" s="16"/>
    </row>
    <row r="363" spans="1:32" ht="15">
      <c r="A363" s="65" t="s">
        <v>545</v>
      </c>
      <c r="B363" s="19" t="s">
        <v>114</v>
      </c>
      <c r="C363" s="34" t="s">
        <v>135</v>
      </c>
      <c r="D363" s="39" t="s">
        <v>525</v>
      </c>
      <c r="E363" s="18"/>
      <c r="F363" s="34" t="s">
        <v>518</v>
      </c>
      <c r="G363" s="34" t="s">
        <v>231</v>
      </c>
      <c r="H363" s="56">
        <v>33120</v>
      </c>
      <c r="I363" s="10"/>
      <c r="J363" s="10">
        <v>48</v>
      </c>
      <c r="K363" s="54">
        <v>44341</v>
      </c>
      <c r="L363" s="54">
        <f ca="1">TODAY()</f>
        <v>44580</v>
      </c>
      <c r="M363" s="54">
        <f>K363</f>
        <v>44341</v>
      </c>
      <c r="N363" s="54">
        <f>K363+1461</f>
        <v>45802</v>
      </c>
      <c r="O363" s="59">
        <f ca="1">DAYS360(L363,N363)</f>
        <v>1206</v>
      </c>
      <c r="P363" s="39" t="s">
        <v>531</v>
      </c>
      <c r="Q363" s="39"/>
      <c r="R363" s="48">
        <f>SUM(K363)</f>
        <v>44341</v>
      </c>
      <c r="S363" s="48">
        <f>K363</f>
        <v>44341</v>
      </c>
      <c r="T363" s="16"/>
      <c r="U363" s="16"/>
      <c r="V363" s="16"/>
      <c r="W363" s="16"/>
      <c r="X363" s="16"/>
      <c r="Y363" s="19"/>
      <c r="Z363" s="19"/>
      <c r="AA363" s="19"/>
      <c r="AB363" s="19"/>
      <c r="AC363" s="19"/>
      <c r="AD363" s="16" t="s">
        <v>552</v>
      </c>
      <c r="AE363" s="16"/>
      <c r="AF363" s="16"/>
    </row>
    <row r="364" spans="1:32" ht="15">
      <c r="A364" s="65" t="s">
        <v>545</v>
      </c>
      <c r="B364" s="16" t="s">
        <v>114</v>
      </c>
      <c r="C364" s="10" t="s">
        <v>135</v>
      </c>
      <c r="D364" s="39" t="s">
        <v>525</v>
      </c>
      <c r="E364" s="18"/>
      <c r="F364" s="17" t="s">
        <v>136</v>
      </c>
      <c r="G364" s="17" t="s">
        <v>77</v>
      </c>
      <c r="H364" s="15">
        <v>23262</v>
      </c>
      <c r="I364" s="22"/>
      <c r="J364" s="10">
        <v>4</v>
      </c>
      <c r="K364" s="54">
        <v>40981</v>
      </c>
      <c r="L364" s="54">
        <f ca="1">TODAY()</f>
        <v>44580</v>
      </c>
      <c r="M364" s="54">
        <f>K364</f>
        <v>40981</v>
      </c>
      <c r="N364" s="54">
        <f>K364+1461</f>
        <v>42442</v>
      </c>
      <c r="O364" s="59">
        <f ca="1">DAYS360(L364,N364)</f>
        <v>-2106</v>
      </c>
      <c r="P364" s="39" t="s">
        <v>134</v>
      </c>
      <c r="Q364" s="39"/>
      <c r="R364" s="48">
        <f>SUM(K364)</f>
        <v>40981</v>
      </c>
      <c r="S364" s="48">
        <f>K364</f>
        <v>40981</v>
      </c>
      <c r="T364" s="16"/>
      <c r="U364" s="16" t="s">
        <v>552</v>
      </c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</row>
    <row r="365" spans="1:32" ht="15">
      <c r="A365" s="65" t="s">
        <v>545</v>
      </c>
      <c r="B365" s="16" t="s">
        <v>114</v>
      </c>
      <c r="C365" s="14" t="s">
        <v>135</v>
      </c>
      <c r="D365" s="39" t="s">
        <v>525</v>
      </c>
      <c r="E365" s="10"/>
      <c r="F365" s="13" t="s">
        <v>294</v>
      </c>
      <c r="G365" s="13" t="s">
        <v>123</v>
      </c>
      <c r="H365" s="15">
        <v>28708</v>
      </c>
      <c r="I365" s="14"/>
      <c r="J365" s="10">
        <v>17</v>
      </c>
      <c r="K365" s="54">
        <v>41339</v>
      </c>
      <c r="L365" s="54">
        <f ca="1">TODAY()</f>
        <v>44580</v>
      </c>
      <c r="M365" s="54">
        <f>K365</f>
        <v>41339</v>
      </c>
      <c r="N365" s="54">
        <f>K365+1461</f>
        <v>42800</v>
      </c>
      <c r="O365" s="59">
        <f ca="1">DAYS360(L365,N365)</f>
        <v>-1753</v>
      </c>
      <c r="P365" s="39" t="s">
        <v>134</v>
      </c>
      <c r="Q365" s="39"/>
      <c r="R365" s="48">
        <f>SUM(K365)</f>
        <v>41339</v>
      </c>
      <c r="S365" s="48">
        <f>K365</f>
        <v>41339</v>
      </c>
      <c r="T365" s="16"/>
      <c r="U365" s="16"/>
      <c r="V365" s="16" t="s">
        <v>552</v>
      </c>
      <c r="W365" s="19"/>
      <c r="X365" s="16"/>
      <c r="Y365" s="16"/>
      <c r="Z365" s="16"/>
      <c r="AA365" s="16"/>
      <c r="AB365" s="16"/>
      <c r="AC365" s="16"/>
      <c r="AD365" s="16"/>
      <c r="AE365" s="16"/>
      <c r="AF365" s="16"/>
    </row>
    <row r="366" spans="1:32" ht="15">
      <c r="A366" s="65" t="s">
        <v>545</v>
      </c>
      <c r="B366" s="16" t="s">
        <v>114</v>
      </c>
      <c r="C366" s="14" t="s">
        <v>135</v>
      </c>
      <c r="D366" s="39" t="s">
        <v>525</v>
      </c>
      <c r="E366" s="10"/>
      <c r="F366" s="13" t="s">
        <v>295</v>
      </c>
      <c r="G366" s="13" t="s">
        <v>27</v>
      </c>
      <c r="H366" s="15">
        <v>27476</v>
      </c>
      <c r="I366" s="12"/>
      <c r="J366" s="14">
        <v>18</v>
      </c>
      <c r="K366" s="54">
        <v>41339</v>
      </c>
      <c r="L366" s="54">
        <f ca="1">TODAY()</f>
        <v>44580</v>
      </c>
      <c r="M366" s="54">
        <f>K366</f>
        <v>41339</v>
      </c>
      <c r="N366" s="54">
        <f>K366+1461</f>
        <v>42800</v>
      </c>
      <c r="O366" s="59">
        <f ca="1">DAYS360(L366,N366)</f>
        <v>-1753</v>
      </c>
      <c r="P366" s="39" t="s">
        <v>134</v>
      </c>
      <c r="Q366" s="39"/>
      <c r="R366" s="48">
        <f>SUM(K366)</f>
        <v>41339</v>
      </c>
      <c r="S366" s="48">
        <f>K366</f>
        <v>41339</v>
      </c>
      <c r="T366" s="16"/>
      <c r="U366" s="16"/>
      <c r="V366" s="16" t="s">
        <v>552</v>
      </c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</row>
    <row r="367" spans="1:32" ht="15">
      <c r="A367" s="65" t="s">
        <v>545</v>
      </c>
      <c r="B367" s="16" t="s">
        <v>114</v>
      </c>
      <c r="C367" s="14" t="s">
        <v>135</v>
      </c>
      <c r="D367" s="39" t="s">
        <v>525</v>
      </c>
      <c r="E367" s="10"/>
      <c r="F367" s="13" t="s">
        <v>296</v>
      </c>
      <c r="G367" s="13" t="s">
        <v>292</v>
      </c>
      <c r="H367" s="15">
        <v>28767</v>
      </c>
      <c r="I367" s="14"/>
      <c r="J367" s="10">
        <v>19</v>
      </c>
      <c r="K367" s="54">
        <v>41339</v>
      </c>
      <c r="L367" s="54">
        <f ca="1">TODAY()</f>
        <v>44580</v>
      </c>
      <c r="M367" s="54">
        <f>K367</f>
        <v>41339</v>
      </c>
      <c r="N367" s="54">
        <f>K367+1461</f>
        <v>42800</v>
      </c>
      <c r="O367" s="59">
        <f ca="1">DAYS360(L367,N367)</f>
        <v>-1753</v>
      </c>
      <c r="P367" s="39" t="s">
        <v>134</v>
      </c>
      <c r="Q367" s="39"/>
      <c r="R367" s="48">
        <f>SUM(K367)</f>
        <v>41339</v>
      </c>
      <c r="S367" s="48">
        <f>K367</f>
        <v>41339</v>
      </c>
      <c r="T367" s="16"/>
      <c r="U367" s="16"/>
      <c r="V367" s="16" t="s">
        <v>552</v>
      </c>
      <c r="W367" s="16"/>
      <c r="X367" s="16"/>
      <c r="Y367" s="19"/>
      <c r="Z367" s="19"/>
      <c r="AA367" s="19"/>
      <c r="AB367" s="19"/>
      <c r="AC367" s="19"/>
      <c r="AD367" s="19"/>
      <c r="AE367" s="19"/>
      <c r="AF367" s="16"/>
    </row>
    <row r="368" spans="1:32" ht="15">
      <c r="A368" s="65" t="s">
        <v>545</v>
      </c>
      <c r="B368" s="16" t="s">
        <v>114</v>
      </c>
      <c r="C368" s="14" t="s">
        <v>135</v>
      </c>
      <c r="D368" s="39" t="s">
        <v>525</v>
      </c>
      <c r="E368" s="10"/>
      <c r="F368" s="13" t="s">
        <v>297</v>
      </c>
      <c r="G368" s="13" t="s">
        <v>60</v>
      </c>
      <c r="H368" s="15">
        <v>27177</v>
      </c>
      <c r="I368" s="10"/>
      <c r="J368" s="14">
        <v>20</v>
      </c>
      <c r="K368" s="54">
        <v>41339</v>
      </c>
      <c r="L368" s="54">
        <f ca="1">TODAY()</f>
        <v>44580</v>
      </c>
      <c r="M368" s="54">
        <f>K368</f>
        <v>41339</v>
      </c>
      <c r="N368" s="54">
        <f>K368+1461</f>
        <v>42800</v>
      </c>
      <c r="O368" s="59">
        <f ca="1">DAYS360(L368,N368)</f>
        <v>-1753</v>
      </c>
      <c r="P368" s="39" t="s">
        <v>134</v>
      </c>
      <c r="Q368" s="39"/>
      <c r="R368" s="48">
        <f>SUM(K368)</f>
        <v>41339</v>
      </c>
      <c r="S368" s="48">
        <f>K368</f>
        <v>41339</v>
      </c>
      <c r="T368" s="16"/>
      <c r="U368" s="16"/>
      <c r="V368" s="16" t="s">
        <v>552</v>
      </c>
      <c r="W368" s="19"/>
      <c r="X368" s="16"/>
      <c r="Y368" s="16"/>
      <c r="Z368" s="16"/>
      <c r="AA368" s="16"/>
      <c r="AB368" s="16"/>
      <c r="AC368" s="16"/>
      <c r="AD368" s="16"/>
      <c r="AE368" s="16"/>
      <c r="AF368" s="16"/>
    </row>
    <row r="369" spans="1:39" s="11" customFormat="1" ht="15">
      <c r="A369" s="65" t="s">
        <v>545</v>
      </c>
      <c r="B369" s="16" t="s">
        <v>114</v>
      </c>
      <c r="C369" s="10" t="s">
        <v>135</v>
      </c>
      <c r="D369" s="39" t="s">
        <v>525</v>
      </c>
      <c r="E369" s="18"/>
      <c r="F369" s="17" t="s">
        <v>136</v>
      </c>
      <c r="G369" s="17" t="s">
        <v>395</v>
      </c>
      <c r="H369" s="15">
        <v>23262</v>
      </c>
      <c r="I369" s="12"/>
      <c r="J369" s="10">
        <v>2</v>
      </c>
      <c r="K369" s="54">
        <v>42808</v>
      </c>
      <c r="L369" s="54">
        <f ca="1">TODAY()</f>
        <v>44580</v>
      </c>
      <c r="M369" s="54">
        <f>K369</f>
        <v>42808</v>
      </c>
      <c r="N369" s="54">
        <f>K369+1461</f>
        <v>44269</v>
      </c>
      <c r="O369" s="59">
        <f ca="1">DAYS360(L369,N369)</f>
        <v>-305</v>
      </c>
      <c r="P369" s="19" t="s">
        <v>9</v>
      </c>
      <c r="Q369" s="39"/>
      <c r="R369" s="48">
        <f>SUM(K369)</f>
        <v>42808</v>
      </c>
      <c r="S369" s="48">
        <f>K369</f>
        <v>42808</v>
      </c>
      <c r="T369" s="16"/>
      <c r="U369" s="16"/>
      <c r="V369" s="16"/>
      <c r="W369" s="16"/>
      <c r="X369" s="16"/>
      <c r="Y369" s="19"/>
      <c r="Z369" s="19" t="s">
        <v>552</v>
      </c>
      <c r="AA369" s="16"/>
      <c r="AB369" s="16"/>
      <c r="AC369" s="16"/>
      <c r="AD369" s="16"/>
      <c r="AE369" s="16"/>
      <c r="AF369" s="16"/>
      <c r="AG369" s="1"/>
      <c r="AH369" s="3"/>
      <c r="AI369" s="1"/>
      <c r="AJ369" s="1"/>
      <c r="AK369" s="1"/>
      <c r="AL369" s="1"/>
      <c r="AM369" s="1"/>
    </row>
    <row r="370" spans="1:39" ht="15">
      <c r="A370" s="65" t="s">
        <v>545</v>
      </c>
      <c r="B370" s="19" t="s">
        <v>114</v>
      </c>
      <c r="C370" s="10" t="s">
        <v>135</v>
      </c>
      <c r="D370" s="39" t="s">
        <v>525</v>
      </c>
      <c r="E370" s="10"/>
      <c r="F370" s="17" t="s">
        <v>435</v>
      </c>
      <c r="G370" s="17" t="s">
        <v>27</v>
      </c>
      <c r="H370" s="15">
        <v>27476</v>
      </c>
      <c r="I370" s="10"/>
      <c r="J370" s="14">
        <v>29</v>
      </c>
      <c r="K370" s="54">
        <v>43178</v>
      </c>
      <c r="L370" s="54">
        <f ca="1">TODAY()</f>
        <v>44580</v>
      </c>
      <c r="M370" s="54">
        <f>K370</f>
        <v>43178</v>
      </c>
      <c r="N370" s="54">
        <f>K370+1461</f>
        <v>44639</v>
      </c>
      <c r="O370" s="59">
        <f ca="1">DAYS360(L370,N370)</f>
        <v>60</v>
      </c>
      <c r="P370" s="39" t="s">
        <v>531</v>
      </c>
      <c r="Q370" s="39"/>
      <c r="R370" s="48">
        <f>SUM(K370)</f>
        <v>43178</v>
      </c>
      <c r="S370" s="48">
        <f>K370</f>
        <v>43178</v>
      </c>
      <c r="T370" s="16"/>
      <c r="U370" s="16"/>
      <c r="V370" s="16"/>
      <c r="W370" s="16"/>
      <c r="X370" s="19"/>
      <c r="Y370" s="16"/>
      <c r="Z370" s="16"/>
      <c r="AA370" s="19" t="s">
        <v>552</v>
      </c>
      <c r="AB370" s="19"/>
      <c r="AC370" s="19"/>
      <c r="AD370" s="19"/>
      <c r="AE370" s="19"/>
      <c r="AF370" s="16"/>
    </row>
    <row r="371" spans="1:39" ht="15">
      <c r="A371" s="65" t="s">
        <v>545</v>
      </c>
      <c r="B371" s="19" t="s">
        <v>114</v>
      </c>
      <c r="C371" s="10" t="s">
        <v>135</v>
      </c>
      <c r="D371" s="39" t="s">
        <v>525</v>
      </c>
      <c r="E371" s="10"/>
      <c r="F371" s="13" t="s">
        <v>297</v>
      </c>
      <c r="G371" s="13" t="s">
        <v>60</v>
      </c>
      <c r="H371" s="15">
        <v>27177</v>
      </c>
      <c r="I371" s="14"/>
      <c r="J371" s="10">
        <v>30</v>
      </c>
      <c r="K371" s="54">
        <v>43178</v>
      </c>
      <c r="L371" s="54">
        <f ca="1">TODAY()</f>
        <v>44580</v>
      </c>
      <c r="M371" s="54">
        <f>K371</f>
        <v>43178</v>
      </c>
      <c r="N371" s="54">
        <f>K371+1461</f>
        <v>44639</v>
      </c>
      <c r="O371" s="59">
        <f ca="1">DAYS360(L371,N371)</f>
        <v>60</v>
      </c>
      <c r="P371" s="39" t="s">
        <v>531</v>
      </c>
      <c r="Q371" s="39"/>
      <c r="R371" s="48">
        <f>SUM(K371)</f>
        <v>43178</v>
      </c>
      <c r="S371" s="48">
        <f>K371</f>
        <v>43178</v>
      </c>
      <c r="T371" s="19"/>
      <c r="U371" s="16"/>
      <c r="V371" s="16"/>
      <c r="W371" s="16"/>
      <c r="X371" s="16"/>
      <c r="Y371" s="16"/>
      <c r="Z371" s="16"/>
      <c r="AA371" s="19" t="s">
        <v>552</v>
      </c>
      <c r="AB371" s="19"/>
      <c r="AC371" s="19"/>
      <c r="AD371" s="19"/>
      <c r="AE371" s="19"/>
      <c r="AF371" s="16"/>
    </row>
    <row r="372" spans="1:39" ht="15">
      <c r="A372" s="65" t="s">
        <v>545</v>
      </c>
      <c r="B372" s="19" t="s">
        <v>114</v>
      </c>
      <c r="C372" s="10" t="s">
        <v>135</v>
      </c>
      <c r="D372" s="39" t="s">
        <v>525</v>
      </c>
      <c r="E372" s="10"/>
      <c r="F372" s="17" t="s">
        <v>296</v>
      </c>
      <c r="G372" s="17" t="s">
        <v>292</v>
      </c>
      <c r="H372" s="15">
        <v>28767</v>
      </c>
      <c r="I372" s="22"/>
      <c r="J372" s="14">
        <v>31</v>
      </c>
      <c r="K372" s="54">
        <v>43178</v>
      </c>
      <c r="L372" s="54">
        <f ca="1">TODAY()</f>
        <v>44580</v>
      </c>
      <c r="M372" s="54">
        <f>K372</f>
        <v>43178</v>
      </c>
      <c r="N372" s="54">
        <f>K372+1461</f>
        <v>44639</v>
      </c>
      <c r="O372" s="59">
        <f ca="1">DAYS360(L372,N372)</f>
        <v>60</v>
      </c>
      <c r="P372" s="39" t="s">
        <v>531</v>
      </c>
      <c r="Q372" s="39"/>
      <c r="R372" s="48">
        <f>SUM(K372)</f>
        <v>43178</v>
      </c>
      <c r="S372" s="48">
        <f>K372</f>
        <v>43178</v>
      </c>
      <c r="T372" s="16"/>
      <c r="U372" s="16"/>
      <c r="V372" s="16"/>
      <c r="W372" s="16"/>
      <c r="X372" s="16"/>
      <c r="Y372" s="16"/>
      <c r="Z372" s="16"/>
      <c r="AA372" s="19" t="s">
        <v>552</v>
      </c>
      <c r="AB372" s="19"/>
      <c r="AC372" s="19"/>
      <c r="AD372" s="19"/>
      <c r="AE372" s="19"/>
      <c r="AF372" s="16"/>
    </row>
    <row r="373" spans="1:39" ht="15">
      <c r="A373" s="65" t="s">
        <v>545</v>
      </c>
      <c r="B373" s="19" t="s">
        <v>114</v>
      </c>
      <c r="C373" s="14" t="s">
        <v>135</v>
      </c>
      <c r="D373" s="39" t="s">
        <v>525</v>
      </c>
      <c r="E373" s="18"/>
      <c r="F373" s="13" t="s">
        <v>294</v>
      </c>
      <c r="G373" s="13" t="s">
        <v>123</v>
      </c>
      <c r="H373" s="15">
        <v>28708</v>
      </c>
      <c r="I373" s="14"/>
      <c r="J373" s="10">
        <v>32</v>
      </c>
      <c r="K373" s="54">
        <v>43164</v>
      </c>
      <c r="L373" s="54">
        <f ca="1">TODAY()</f>
        <v>44580</v>
      </c>
      <c r="M373" s="54">
        <f>K373</f>
        <v>43164</v>
      </c>
      <c r="N373" s="54">
        <f>K373+1461</f>
        <v>44625</v>
      </c>
      <c r="O373" s="59">
        <f ca="1">DAYS360(L373,N373)</f>
        <v>46</v>
      </c>
      <c r="P373" s="39" t="s">
        <v>531</v>
      </c>
      <c r="Q373" s="39"/>
      <c r="R373" s="48">
        <f>SUM(K373)</f>
        <v>43164</v>
      </c>
      <c r="S373" s="48">
        <f>K373</f>
        <v>43164</v>
      </c>
      <c r="T373" s="16"/>
      <c r="U373" s="16"/>
      <c r="V373" s="16"/>
      <c r="W373" s="16"/>
      <c r="X373" s="16"/>
      <c r="Y373" s="16"/>
      <c r="Z373" s="16"/>
      <c r="AA373" s="19" t="s">
        <v>552</v>
      </c>
      <c r="AB373" s="16"/>
      <c r="AC373" s="16"/>
      <c r="AD373" s="16"/>
      <c r="AE373" s="16"/>
      <c r="AF373" s="21"/>
    </row>
    <row r="374" spans="1:39" ht="15">
      <c r="A374" s="65" t="s">
        <v>547</v>
      </c>
      <c r="B374" s="19" t="s">
        <v>114</v>
      </c>
      <c r="C374" s="14" t="s">
        <v>462</v>
      </c>
      <c r="D374" s="16" t="s">
        <v>527</v>
      </c>
      <c r="E374" s="10"/>
      <c r="F374" s="13" t="s">
        <v>470</v>
      </c>
      <c r="G374" s="14" t="s">
        <v>75</v>
      </c>
      <c r="H374" s="15">
        <v>29029</v>
      </c>
      <c r="I374" s="20"/>
      <c r="J374" s="10">
        <v>10</v>
      </c>
      <c r="K374" s="54">
        <v>43609</v>
      </c>
      <c r="L374" s="54">
        <f ca="1">TODAY()</f>
        <v>44580</v>
      </c>
      <c r="M374" s="54">
        <f>K374</f>
        <v>43609</v>
      </c>
      <c r="N374" s="54">
        <f>K374+1461</f>
        <v>45070</v>
      </c>
      <c r="O374" s="59">
        <f ca="1">DAYS360(L374,N374)</f>
        <v>485</v>
      </c>
      <c r="P374" s="19" t="s">
        <v>9</v>
      </c>
      <c r="Q374" s="39"/>
      <c r="R374" s="48">
        <f>SUM(K374)</f>
        <v>43609</v>
      </c>
      <c r="S374" s="48">
        <f>K374</f>
        <v>43609</v>
      </c>
      <c r="T374" s="16"/>
      <c r="U374" s="16"/>
      <c r="V374" s="16"/>
      <c r="W374" s="16"/>
      <c r="X374" s="16"/>
      <c r="Y374" s="16"/>
      <c r="Z374" s="16"/>
      <c r="AA374" s="16" t="s">
        <v>552</v>
      </c>
      <c r="AB374" s="19"/>
      <c r="AC374" s="16"/>
      <c r="AD374" s="16"/>
      <c r="AE374" s="16"/>
      <c r="AF374" s="16"/>
    </row>
    <row r="375" spans="1:39" ht="15">
      <c r="A375" s="65" t="s">
        <v>547</v>
      </c>
      <c r="B375" s="19" t="s">
        <v>114</v>
      </c>
      <c r="C375" s="14" t="s">
        <v>462</v>
      </c>
      <c r="D375" s="19" t="s">
        <v>527</v>
      </c>
      <c r="E375" s="18"/>
      <c r="F375" s="13" t="s">
        <v>348</v>
      </c>
      <c r="G375" s="13" t="s">
        <v>34</v>
      </c>
      <c r="H375" s="15">
        <v>32987</v>
      </c>
      <c r="I375" s="22"/>
      <c r="J375" s="10">
        <v>15</v>
      </c>
      <c r="K375" s="54">
        <v>43557</v>
      </c>
      <c r="L375" s="54">
        <f ca="1">TODAY()</f>
        <v>44580</v>
      </c>
      <c r="M375" s="54">
        <f>K375</f>
        <v>43557</v>
      </c>
      <c r="N375" s="54">
        <f>K375+1461</f>
        <v>45018</v>
      </c>
      <c r="O375" s="59">
        <f ca="1">DAYS360(L375,N375)</f>
        <v>433</v>
      </c>
      <c r="P375" s="39" t="s">
        <v>531</v>
      </c>
      <c r="Q375" s="39"/>
      <c r="R375" s="48">
        <f>SUM(K375)</f>
        <v>43557</v>
      </c>
      <c r="S375" s="48">
        <f>K375</f>
        <v>43557</v>
      </c>
      <c r="T375" s="16"/>
      <c r="U375" s="16"/>
      <c r="V375" s="16"/>
      <c r="W375" s="16"/>
      <c r="X375" s="19"/>
      <c r="Y375" s="19"/>
      <c r="Z375" s="19"/>
      <c r="AA375" s="19" t="s">
        <v>552</v>
      </c>
      <c r="AB375" s="19"/>
      <c r="AC375" s="19"/>
      <c r="AD375" s="19"/>
      <c r="AE375" s="16"/>
      <c r="AF375" s="16"/>
    </row>
    <row r="376" spans="1:39" ht="15">
      <c r="A376" s="65" t="s">
        <v>547</v>
      </c>
      <c r="B376" s="19" t="s">
        <v>114</v>
      </c>
      <c r="C376" s="14" t="s">
        <v>462</v>
      </c>
      <c r="D376" s="19" t="s">
        <v>527</v>
      </c>
      <c r="E376" s="18"/>
      <c r="F376" s="13" t="s">
        <v>463</v>
      </c>
      <c r="G376" s="13" t="s">
        <v>25</v>
      </c>
      <c r="H376" s="15">
        <v>31641</v>
      </c>
      <c r="I376" s="22"/>
      <c r="J376" s="14">
        <v>16</v>
      </c>
      <c r="K376" s="54">
        <v>43557</v>
      </c>
      <c r="L376" s="54">
        <f ca="1">TODAY()</f>
        <v>44580</v>
      </c>
      <c r="M376" s="54">
        <f>K376</f>
        <v>43557</v>
      </c>
      <c r="N376" s="54">
        <f>K376+1461</f>
        <v>45018</v>
      </c>
      <c r="O376" s="59">
        <f ca="1">DAYS360(L376,N376)</f>
        <v>433</v>
      </c>
      <c r="P376" s="39" t="s">
        <v>531</v>
      </c>
      <c r="Q376" s="39"/>
      <c r="R376" s="48">
        <f>SUM(K376)</f>
        <v>43557</v>
      </c>
      <c r="S376" s="48">
        <f>K376</f>
        <v>43557</v>
      </c>
      <c r="T376" s="16"/>
      <c r="U376" s="16"/>
      <c r="V376" s="16"/>
      <c r="W376" s="16"/>
      <c r="X376" s="16"/>
      <c r="Y376" s="19"/>
      <c r="Z376" s="16"/>
      <c r="AA376" s="19" t="s">
        <v>552</v>
      </c>
      <c r="AB376" s="19"/>
      <c r="AC376" s="19"/>
      <c r="AD376" s="19"/>
      <c r="AE376" s="16"/>
      <c r="AF376" s="16"/>
    </row>
    <row r="377" spans="1:39" ht="15">
      <c r="A377" s="65" t="s">
        <v>547</v>
      </c>
      <c r="B377" s="19" t="s">
        <v>114</v>
      </c>
      <c r="C377" s="14" t="s">
        <v>462</v>
      </c>
      <c r="D377" s="19" t="s">
        <v>527</v>
      </c>
      <c r="E377" s="18"/>
      <c r="F377" s="13" t="s">
        <v>349</v>
      </c>
      <c r="G377" s="13" t="s">
        <v>127</v>
      </c>
      <c r="H377" s="15">
        <v>33491</v>
      </c>
      <c r="I377" s="22"/>
      <c r="J377" s="10">
        <v>17</v>
      </c>
      <c r="K377" s="54">
        <v>43557</v>
      </c>
      <c r="L377" s="54">
        <f ca="1">TODAY()</f>
        <v>44580</v>
      </c>
      <c r="M377" s="54">
        <f>K377</f>
        <v>43557</v>
      </c>
      <c r="N377" s="54">
        <f>K377+1461</f>
        <v>45018</v>
      </c>
      <c r="O377" s="59">
        <f ca="1">DAYS360(L377,N377)</f>
        <v>433</v>
      </c>
      <c r="P377" s="39" t="s">
        <v>531</v>
      </c>
      <c r="Q377" s="39"/>
      <c r="R377" s="48">
        <f>SUM(K377)</f>
        <v>43557</v>
      </c>
      <c r="S377" s="48">
        <f>K377</f>
        <v>43557</v>
      </c>
      <c r="T377" s="16"/>
      <c r="U377" s="16"/>
      <c r="V377" s="16"/>
      <c r="W377" s="16"/>
      <c r="X377" s="19"/>
      <c r="Y377" s="19"/>
      <c r="Z377" s="19"/>
      <c r="AA377" s="19" t="s">
        <v>552</v>
      </c>
      <c r="AB377" s="19"/>
      <c r="AC377" s="19"/>
      <c r="AD377" s="19"/>
      <c r="AE377" s="16"/>
      <c r="AF377" s="16"/>
    </row>
    <row r="378" spans="1:39" ht="15">
      <c r="A378" s="65" t="s">
        <v>547</v>
      </c>
      <c r="B378" s="19" t="s">
        <v>114</v>
      </c>
      <c r="C378" s="41" t="s">
        <v>347</v>
      </c>
      <c r="D378" s="16" t="s">
        <v>527</v>
      </c>
      <c r="E378" s="41"/>
      <c r="F378" s="41" t="s">
        <v>348</v>
      </c>
      <c r="G378" s="41" t="s">
        <v>34</v>
      </c>
      <c r="H378" s="48">
        <v>32987</v>
      </c>
      <c r="I378" s="14"/>
      <c r="J378" s="10">
        <v>40</v>
      </c>
      <c r="K378" s="54">
        <v>44165</v>
      </c>
      <c r="L378" s="54">
        <f ca="1">TODAY()</f>
        <v>44580</v>
      </c>
      <c r="M378" s="54">
        <f>K378</f>
        <v>44165</v>
      </c>
      <c r="N378" s="54">
        <f>K378+1461</f>
        <v>45626</v>
      </c>
      <c r="O378" s="59">
        <f ca="1">DAYS360(L378,N378)</f>
        <v>1031</v>
      </c>
      <c r="P378" s="39" t="s">
        <v>531</v>
      </c>
      <c r="Q378" s="39"/>
      <c r="R378" s="48">
        <f>SUM(K378)</f>
        <v>44165</v>
      </c>
      <c r="S378" s="48">
        <f>K378</f>
        <v>44165</v>
      </c>
      <c r="T378" s="16"/>
      <c r="U378" s="16"/>
      <c r="V378" s="16"/>
      <c r="W378" s="16"/>
      <c r="X378" s="19"/>
      <c r="Y378" s="19"/>
      <c r="Z378" s="19"/>
      <c r="AA378" s="19"/>
      <c r="AB378" s="16" t="s">
        <v>552</v>
      </c>
      <c r="AC378" s="19"/>
      <c r="AD378" s="19"/>
      <c r="AE378" s="16"/>
      <c r="AF378" s="16"/>
    </row>
    <row r="379" spans="1:39" ht="15">
      <c r="A379" s="65" t="s">
        <v>547</v>
      </c>
      <c r="B379" s="19" t="s">
        <v>114</v>
      </c>
      <c r="C379" s="41" t="s">
        <v>347</v>
      </c>
      <c r="D379" s="16" t="s">
        <v>527</v>
      </c>
      <c r="E379" s="41"/>
      <c r="F379" s="41" t="s">
        <v>470</v>
      </c>
      <c r="G379" s="41" t="s">
        <v>75</v>
      </c>
      <c r="H379" s="48">
        <v>29029</v>
      </c>
      <c r="I379" s="12"/>
      <c r="J379" s="10">
        <v>41</v>
      </c>
      <c r="K379" s="54">
        <v>44165</v>
      </c>
      <c r="L379" s="54">
        <f ca="1">TODAY()</f>
        <v>44580</v>
      </c>
      <c r="M379" s="54">
        <f>K379</f>
        <v>44165</v>
      </c>
      <c r="N379" s="54">
        <f>K379+1461</f>
        <v>45626</v>
      </c>
      <c r="O379" s="59">
        <f ca="1">DAYS360(L379,N379)</f>
        <v>1031</v>
      </c>
      <c r="P379" s="39" t="s">
        <v>531</v>
      </c>
      <c r="Q379" s="39"/>
      <c r="R379" s="48">
        <f>SUM(K379)</f>
        <v>44165</v>
      </c>
      <c r="S379" s="48">
        <f>K379</f>
        <v>44165</v>
      </c>
      <c r="T379" s="10"/>
      <c r="U379" s="10"/>
      <c r="V379" s="10"/>
      <c r="W379" s="10"/>
      <c r="X379" s="10"/>
      <c r="Y379" s="19"/>
      <c r="Z379" s="19"/>
      <c r="AA379" s="19"/>
      <c r="AB379" s="16" t="s">
        <v>552</v>
      </c>
      <c r="AC379" s="19"/>
      <c r="AD379" s="19"/>
      <c r="AE379" s="19"/>
      <c r="AF379" s="16"/>
    </row>
    <row r="380" spans="1:39" ht="15">
      <c r="A380" s="65" t="s">
        <v>547</v>
      </c>
      <c r="B380" s="19" t="s">
        <v>114</v>
      </c>
      <c r="C380" s="41" t="s">
        <v>347</v>
      </c>
      <c r="D380" s="16" t="s">
        <v>527</v>
      </c>
      <c r="E380" s="41"/>
      <c r="F380" s="41" t="s">
        <v>492</v>
      </c>
      <c r="G380" s="41" t="s">
        <v>153</v>
      </c>
      <c r="H380" s="48">
        <v>29801</v>
      </c>
      <c r="I380" s="12"/>
      <c r="J380" s="10">
        <v>42</v>
      </c>
      <c r="K380" s="54">
        <v>44165</v>
      </c>
      <c r="L380" s="54">
        <f ca="1">TODAY()</f>
        <v>44580</v>
      </c>
      <c r="M380" s="54">
        <f>K380</f>
        <v>44165</v>
      </c>
      <c r="N380" s="54">
        <f>K380+1461</f>
        <v>45626</v>
      </c>
      <c r="O380" s="59">
        <f ca="1">DAYS360(L380,N380)</f>
        <v>1031</v>
      </c>
      <c r="P380" s="39" t="s">
        <v>531</v>
      </c>
      <c r="Q380" s="39"/>
      <c r="R380" s="48">
        <f>SUM(K380)</f>
        <v>44165</v>
      </c>
      <c r="S380" s="48">
        <f>K380</f>
        <v>44165</v>
      </c>
      <c r="T380" s="16"/>
      <c r="U380" s="16"/>
      <c r="V380" s="16"/>
      <c r="W380" s="19"/>
      <c r="X380" s="16"/>
      <c r="Y380" s="16"/>
      <c r="Z380" s="16"/>
      <c r="AA380" s="19"/>
      <c r="AB380" s="16" t="s">
        <v>552</v>
      </c>
      <c r="AC380" s="19"/>
      <c r="AD380" s="19"/>
      <c r="AE380" s="16"/>
      <c r="AF380" s="16"/>
    </row>
    <row r="381" spans="1:39" ht="15">
      <c r="A381" s="65" t="s">
        <v>547</v>
      </c>
      <c r="B381" s="19" t="s">
        <v>114</v>
      </c>
      <c r="C381" s="41" t="s">
        <v>347</v>
      </c>
      <c r="D381" s="16" t="s">
        <v>527</v>
      </c>
      <c r="E381" s="41"/>
      <c r="F381" s="41" t="s">
        <v>463</v>
      </c>
      <c r="G381" s="41" t="s">
        <v>25</v>
      </c>
      <c r="H381" s="48">
        <v>31641</v>
      </c>
      <c r="I381" s="10"/>
      <c r="J381" s="10">
        <v>43</v>
      </c>
      <c r="K381" s="54">
        <v>44165</v>
      </c>
      <c r="L381" s="54">
        <f ca="1">TODAY()</f>
        <v>44580</v>
      </c>
      <c r="M381" s="54">
        <f>K381</f>
        <v>44165</v>
      </c>
      <c r="N381" s="54">
        <f>K381+1461</f>
        <v>45626</v>
      </c>
      <c r="O381" s="59">
        <f ca="1">DAYS360(L381,N381)</f>
        <v>1031</v>
      </c>
      <c r="P381" s="39" t="s">
        <v>531</v>
      </c>
      <c r="Q381" s="39"/>
      <c r="R381" s="48">
        <f>SUM(K381)</f>
        <v>44165</v>
      </c>
      <c r="S381" s="48">
        <f>K381</f>
        <v>44165</v>
      </c>
      <c r="T381" s="16"/>
      <c r="U381" s="16"/>
      <c r="V381" s="16"/>
      <c r="W381" s="19"/>
      <c r="X381" s="16"/>
      <c r="Y381" s="16"/>
      <c r="Z381" s="16"/>
      <c r="AA381" s="19"/>
      <c r="AB381" s="16" t="s">
        <v>552</v>
      </c>
      <c r="AC381" s="19"/>
      <c r="AD381" s="19"/>
      <c r="AE381" s="16"/>
      <c r="AF381" s="16"/>
    </row>
    <row r="382" spans="1:39" ht="15">
      <c r="A382" s="65" t="s">
        <v>547</v>
      </c>
      <c r="B382" s="32" t="s">
        <v>114</v>
      </c>
      <c r="C382" s="34" t="s">
        <v>347</v>
      </c>
      <c r="D382" s="16" t="s">
        <v>527</v>
      </c>
      <c r="E382" s="18"/>
      <c r="F382" s="34" t="s">
        <v>348</v>
      </c>
      <c r="G382" s="34" t="s">
        <v>34</v>
      </c>
      <c r="H382" s="15">
        <v>32987</v>
      </c>
      <c r="I382" s="19"/>
      <c r="J382" s="10"/>
      <c r="K382" s="54">
        <v>42139</v>
      </c>
      <c r="L382" s="54">
        <f ca="1">TODAY()</f>
        <v>44580</v>
      </c>
      <c r="M382" s="54">
        <f>K382</f>
        <v>42139</v>
      </c>
      <c r="N382" s="54">
        <f>K382+1461</f>
        <v>43600</v>
      </c>
      <c r="O382" s="59">
        <f ca="1">DAYS360(L382,N382)</f>
        <v>-964</v>
      </c>
      <c r="P382" s="19" t="s">
        <v>9</v>
      </c>
      <c r="Q382" s="39"/>
      <c r="R382" s="48">
        <f>SUM(K382)</f>
        <v>42139</v>
      </c>
      <c r="S382" s="48">
        <f>K382</f>
        <v>42139</v>
      </c>
      <c r="T382" s="16"/>
      <c r="U382" s="16"/>
      <c r="V382" s="16"/>
      <c r="W382" s="19" t="s">
        <v>9</v>
      </c>
      <c r="X382" s="16"/>
      <c r="Y382" s="19"/>
      <c r="Z382" s="19"/>
      <c r="AA382" s="19"/>
      <c r="AB382" s="19"/>
      <c r="AC382" s="19"/>
      <c r="AD382" s="19"/>
      <c r="AE382" s="16"/>
      <c r="AF382" s="19"/>
    </row>
    <row r="383" spans="1:39" ht="15">
      <c r="A383" s="65" t="s">
        <v>547</v>
      </c>
      <c r="B383" s="32" t="s">
        <v>114</v>
      </c>
      <c r="C383" s="34" t="s">
        <v>347</v>
      </c>
      <c r="D383" s="16" t="s">
        <v>527</v>
      </c>
      <c r="E383" s="18"/>
      <c r="F383" s="34" t="s">
        <v>349</v>
      </c>
      <c r="G383" s="34" t="s">
        <v>127</v>
      </c>
      <c r="H383" s="15">
        <v>33491</v>
      </c>
      <c r="I383" s="19"/>
      <c r="J383" s="14"/>
      <c r="K383" s="54">
        <v>42139</v>
      </c>
      <c r="L383" s="54">
        <f ca="1">TODAY()</f>
        <v>44580</v>
      </c>
      <c r="M383" s="54">
        <f>K383</f>
        <v>42139</v>
      </c>
      <c r="N383" s="54">
        <f>K383+1461</f>
        <v>43600</v>
      </c>
      <c r="O383" s="59">
        <f ca="1">DAYS360(L383,N383)</f>
        <v>-964</v>
      </c>
      <c r="P383" s="19" t="s">
        <v>9</v>
      </c>
      <c r="Q383" s="39"/>
      <c r="R383" s="48">
        <f>SUM(K383)</f>
        <v>42139</v>
      </c>
      <c r="S383" s="48">
        <f>K383</f>
        <v>42139</v>
      </c>
      <c r="T383" s="16"/>
      <c r="U383" s="16"/>
      <c r="V383" s="16"/>
      <c r="W383" s="19" t="s">
        <v>9</v>
      </c>
      <c r="X383" s="16"/>
      <c r="Y383" s="16"/>
      <c r="Z383" s="16"/>
      <c r="AA383" s="16"/>
      <c r="AB383" s="16"/>
      <c r="AC383" s="16"/>
      <c r="AD383" s="16"/>
      <c r="AE383" s="16"/>
      <c r="AF383" s="19"/>
    </row>
    <row r="384" spans="1:39" ht="15">
      <c r="A384" s="65" t="s">
        <v>547</v>
      </c>
      <c r="B384" s="19" t="s">
        <v>114</v>
      </c>
      <c r="C384" s="14" t="s">
        <v>347</v>
      </c>
      <c r="D384" s="39" t="s">
        <v>527</v>
      </c>
      <c r="E384" s="18"/>
      <c r="F384" s="13" t="s">
        <v>190</v>
      </c>
      <c r="G384" s="13" t="s">
        <v>25</v>
      </c>
      <c r="H384" s="15">
        <v>31641</v>
      </c>
      <c r="I384" s="12"/>
      <c r="J384" s="10">
        <v>15</v>
      </c>
      <c r="K384" s="54">
        <v>42072</v>
      </c>
      <c r="L384" s="54">
        <f ca="1">TODAY()</f>
        <v>44580</v>
      </c>
      <c r="M384" s="54">
        <f>K384</f>
        <v>42072</v>
      </c>
      <c r="N384" s="54">
        <f>K384+1461</f>
        <v>43533</v>
      </c>
      <c r="O384" s="59">
        <f ca="1">DAYS360(L384,N384)</f>
        <v>-1030</v>
      </c>
      <c r="P384" s="19" t="s">
        <v>9</v>
      </c>
      <c r="Q384" s="39"/>
      <c r="R384" s="48">
        <f>SUM(K384)</f>
        <v>42072</v>
      </c>
      <c r="S384" s="48">
        <f>K384</f>
        <v>42072</v>
      </c>
      <c r="T384" s="16"/>
      <c r="U384" s="16"/>
      <c r="V384" s="16"/>
      <c r="W384" s="19" t="s">
        <v>9</v>
      </c>
      <c r="X384" s="16"/>
      <c r="Y384" s="16"/>
      <c r="Z384" s="16"/>
      <c r="AA384" s="16"/>
      <c r="AB384" s="16"/>
      <c r="AC384" s="16"/>
      <c r="AD384" s="16"/>
      <c r="AE384" s="16"/>
      <c r="AF384" s="16"/>
    </row>
    <row r="385" spans="1:33" ht="15">
      <c r="A385" s="65" t="s">
        <v>547</v>
      </c>
      <c r="B385" s="19" t="s">
        <v>114</v>
      </c>
      <c r="C385" s="14" t="s">
        <v>347</v>
      </c>
      <c r="D385" s="39" t="s">
        <v>527</v>
      </c>
      <c r="E385" s="18"/>
      <c r="F385" s="13" t="s">
        <v>348</v>
      </c>
      <c r="G385" s="13" t="s">
        <v>86</v>
      </c>
      <c r="H385" s="15">
        <v>20911</v>
      </c>
      <c r="I385" s="12"/>
      <c r="J385" s="14">
        <v>16</v>
      </c>
      <c r="K385" s="54">
        <v>42074</v>
      </c>
      <c r="L385" s="54">
        <f ca="1">TODAY()</f>
        <v>44580</v>
      </c>
      <c r="M385" s="54">
        <f>K385</f>
        <v>42074</v>
      </c>
      <c r="N385" s="54">
        <f>K385+1461</f>
        <v>43535</v>
      </c>
      <c r="O385" s="59">
        <f ca="1">DAYS360(L385,N385)</f>
        <v>-1028</v>
      </c>
      <c r="P385" s="19" t="s">
        <v>9</v>
      </c>
      <c r="Q385" s="39"/>
      <c r="R385" s="48">
        <f>SUM(K385)</f>
        <v>42074</v>
      </c>
      <c r="S385" s="48">
        <f>K385</f>
        <v>42074</v>
      </c>
      <c r="T385" s="16"/>
      <c r="U385" s="16"/>
      <c r="V385" s="16"/>
      <c r="W385" s="19" t="s">
        <v>9</v>
      </c>
      <c r="X385" s="16"/>
      <c r="Y385" s="19"/>
      <c r="Z385" s="16"/>
      <c r="AA385" s="16"/>
      <c r="AB385" s="16"/>
      <c r="AC385" s="16"/>
      <c r="AD385" s="16"/>
      <c r="AE385" s="16"/>
      <c r="AF385" s="19"/>
    </row>
    <row r="386" spans="1:33" ht="15">
      <c r="A386" s="64" t="s">
        <v>545</v>
      </c>
      <c r="B386" s="32" t="s">
        <v>114</v>
      </c>
      <c r="C386" s="34" t="s">
        <v>354</v>
      </c>
      <c r="D386" s="16" t="s">
        <v>527</v>
      </c>
      <c r="E386" s="18"/>
      <c r="F386" s="34" t="s">
        <v>302</v>
      </c>
      <c r="G386" s="34" t="s">
        <v>253</v>
      </c>
      <c r="H386" s="15">
        <v>27917</v>
      </c>
      <c r="I386" s="19"/>
      <c r="J386" s="14"/>
      <c r="K386" s="54">
        <v>42139</v>
      </c>
      <c r="L386" s="54">
        <f ca="1">TODAY()</f>
        <v>44580</v>
      </c>
      <c r="M386" s="54">
        <f>K386</f>
        <v>42139</v>
      </c>
      <c r="N386" s="54">
        <f>K386+1461</f>
        <v>43600</v>
      </c>
      <c r="O386" s="59">
        <f ca="1">DAYS360(L386,N386)</f>
        <v>-964</v>
      </c>
      <c r="P386" s="19" t="s">
        <v>9</v>
      </c>
      <c r="Q386" s="39"/>
      <c r="R386" s="48">
        <f>SUM(K386)</f>
        <v>42139</v>
      </c>
      <c r="S386" s="48">
        <f>K386</f>
        <v>42139</v>
      </c>
      <c r="T386" s="16"/>
      <c r="U386" s="16"/>
      <c r="V386" s="16"/>
      <c r="W386" s="19" t="s">
        <v>9</v>
      </c>
      <c r="X386" s="19"/>
      <c r="Y386" s="19"/>
      <c r="Z386" s="19"/>
      <c r="AA386" s="19"/>
      <c r="AB386" s="19"/>
      <c r="AC386" s="19"/>
      <c r="AD386" s="19"/>
      <c r="AE386" s="16"/>
      <c r="AF386" s="16"/>
    </row>
    <row r="387" spans="1:33" ht="15">
      <c r="A387" s="65" t="s">
        <v>546</v>
      </c>
      <c r="B387" s="16" t="s">
        <v>114</v>
      </c>
      <c r="C387" s="14" t="s">
        <v>108</v>
      </c>
      <c r="D387" s="16" t="s">
        <v>527</v>
      </c>
      <c r="E387" s="18"/>
      <c r="F387" s="13" t="s">
        <v>109</v>
      </c>
      <c r="G387" s="14" t="s">
        <v>77</v>
      </c>
      <c r="H387" s="15"/>
      <c r="I387" s="10"/>
      <c r="J387" s="10">
        <v>13</v>
      </c>
      <c r="K387" s="54">
        <v>40815</v>
      </c>
      <c r="L387" s="54">
        <f ca="1">TODAY()</f>
        <v>44580</v>
      </c>
      <c r="M387" s="54">
        <f>K387</f>
        <v>40815</v>
      </c>
      <c r="N387" s="54">
        <f>K387+1461</f>
        <v>42276</v>
      </c>
      <c r="O387" s="59">
        <f ca="1">DAYS360(L387,N387)</f>
        <v>-2270</v>
      </c>
      <c r="P387" s="39" t="s">
        <v>87</v>
      </c>
      <c r="Q387" s="39"/>
      <c r="R387" s="48">
        <f>SUM(K387)</f>
        <v>40815</v>
      </c>
      <c r="S387" s="48">
        <f>K387</f>
        <v>40815</v>
      </c>
      <c r="T387" s="16" t="s">
        <v>87</v>
      </c>
      <c r="U387" s="16"/>
      <c r="V387" s="16"/>
      <c r="W387" s="16"/>
      <c r="X387" s="19"/>
      <c r="Y387" s="19"/>
      <c r="Z387" s="19"/>
      <c r="AA387" s="19"/>
      <c r="AB387" s="19"/>
      <c r="AC387" s="19"/>
      <c r="AD387" s="19"/>
      <c r="AE387" s="16"/>
      <c r="AF387" s="16"/>
    </row>
    <row r="388" spans="1:33" ht="15">
      <c r="A388" s="65" t="s">
        <v>546</v>
      </c>
      <c r="B388" s="19" t="s">
        <v>114</v>
      </c>
      <c r="C388" s="10" t="s">
        <v>108</v>
      </c>
      <c r="D388" s="16" t="s">
        <v>527</v>
      </c>
      <c r="E388" s="18"/>
      <c r="F388" s="13" t="s">
        <v>196</v>
      </c>
      <c r="G388" s="14" t="s">
        <v>86</v>
      </c>
      <c r="H388" s="15">
        <v>28275</v>
      </c>
      <c r="I388" s="22"/>
      <c r="J388" s="10">
        <v>31</v>
      </c>
      <c r="K388" s="54">
        <v>41011</v>
      </c>
      <c r="L388" s="54">
        <f ca="1">TODAY()</f>
        <v>44580</v>
      </c>
      <c r="M388" s="54">
        <f>K388</f>
        <v>41011</v>
      </c>
      <c r="N388" s="54">
        <f>K388+1461</f>
        <v>42472</v>
      </c>
      <c r="O388" s="59">
        <f ca="1">DAYS360(L388,N388)</f>
        <v>-2077</v>
      </c>
      <c r="P388" s="39" t="s">
        <v>87</v>
      </c>
      <c r="Q388" s="39"/>
      <c r="R388" s="48">
        <f>SUM(K388)</f>
        <v>41011</v>
      </c>
      <c r="S388" s="48">
        <f>K388</f>
        <v>41011</v>
      </c>
      <c r="T388" s="19"/>
      <c r="U388" s="19" t="s">
        <v>87</v>
      </c>
      <c r="V388" s="16"/>
      <c r="W388" s="16"/>
      <c r="X388" s="19"/>
      <c r="Y388" s="19"/>
      <c r="Z388" s="19"/>
      <c r="AA388" s="19"/>
      <c r="AB388" s="19"/>
      <c r="AC388" s="19"/>
      <c r="AD388" s="19"/>
      <c r="AE388" s="16"/>
      <c r="AF388" s="16"/>
    </row>
    <row r="389" spans="1:33" ht="15">
      <c r="A389" s="65" t="s">
        <v>546</v>
      </c>
      <c r="B389" s="19" t="s">
        <v>114</v>
      </c>
      <c r="C389" s="10" t="s">
        <v>108</v>
      </c>
      <c r="D389" s="16" t="s">
        <v>527</v>
      </c>
      <c r="E389" s="10"/>
      <c r="F389" s="13" t="s">
        <v>199</v>
      </c>
      <c r="G389" s="14" t="s">
        <v>200</v>
      </c>
      <c r="H389" s="15">
        <v>23280</v>
      </c>
      <c r="I389" s="12"/>
      <c r="J389" s="10">
        <v>32</v>
      </c>
      <c r="K389" s="54">
        <v>41011</v>
      </c>
      <c r="L389" s="54">
        <f ca="1">TODAY()</f>
        <v>44580</v>
      </c>
      <c r="M389" s="54">
        <f>K389</f>
        <v>41011</v>
      </c>
      <c r="N389" s="54">
        <f>K389+1461</f>
        <v>42472</v>
      </c>
      <c r="O389" s="59">
        <f ca="1">DAYS360(L389,N389)</f>
        <v>-2077</v>
      </c>
      <c r="P389" s="39" t="s">
        <v>87</v>
      </c>
      <c r="Q389" s="39"/>
      <c r="R389" s="48">
        <f>SUM(K389)</f>
        <v>41011</v>
      </c>
      <c r="S389" s="48">
        <f>K389</f>
        <v>41011</v>
      </c>
      <c r="T389" s="19"/>
      <c r="U389" s="19" t="s">
        <v>87</v>
      </c>
      <c r="V389" s="16"/>
      <c r="W389" s="16"/>
      <c r="X389" s="16"/>
      <c r="Y389" s="19"/>
      <c r="Z389" s="19"/>
      <c r="AA389" s="19"/>
      <c r="AB389" s="19"/>
      <c r="AC389" s="19"/>
      <c r="AD389" s="19"/>
      <c r="AE389" s="16"/>
      <c r="AF389" s="19"/>
    </row>
    <row r="390" spans="1:33" ht="15">
      <c r="A390" s="65" t="s">
        <v>546</v>
      </c>
      <c r="B390" s="19" t="s">
        <v>114</v>
      </c>
      <c r="C390" s="34" t="s">
        <v>108</v>
      </c>
      <c r="D390" s="16" t="s">
        <v>527</v>
      </c>
      <c r="E390" s="18"/>
      <c r="F390" s="34" t="s">
        <v>519</v>
      </c>
      <c r="G390" s="34" t="s">
        <v>65</v>
      </c>
      <c r="H390" s="56">
        <v>30370</v>
      </c>
      <c r="I390" s="12"/>
      <c r="J390" s="14">
        <v>49</v>
      </c>
      <c r="K390" s="54">
        <v>44341</v>
      </c>
      <c r="L390" s="54">
        <f ca="1">TODAY()</f>
        <v>44580</v>
      </c>
      <c r="M390" s="54">
        <f>K390</f>
        <v>44341</v>
      </c>
      <c r="N390" s="54">
        <f>K390+1461</f>
        <v>45802</v>
      </c>
      <c r="O390" s="59">
        <f ca="1">DAYS360(L390,N390)</f>
        <v>1206</v>
      </c>
      <c r="P390" s="39" t="s">
        <v>531</v>
      </c>
      <c r="Q390" s="39"/>
      <c r="R390" s="48">
        <f>SUM(K390)</f>
        <v>44341</v>
      </c>
      <c r="S390" s="48">
        <f>K390</f>
        <v>44341</v>
      </c>
      <c r="T390" s="16"/>
      <c r="U390" s="16"/>
      <c r="V390" s="16"/>
      <c r="W390" s="16"/>
      <c r="X390" s="19"/>
      <c r="Y390" s="19"/>
      <c r="Z390" s="19"/>
      <c r="AA390" s="19"/>
      <c r="AB390" s="19"/>
      <c r="AC390" s="16" t="s">
        <v>552</v>
      </c>
      <c r="AD390" s="16"/>
      <c r="AE390" s="16"/>
      <c r="AF390" s="19"/>
    </row>
    <row r="391" spans="1:33" ht="15">
      <c r="A391" s="65" t="s">
        <v>546</v>
      </c>
      <c r="B391" s="19" t="s">
        <v>114</v>
      </c>
      <c r="C391" s="14" t="s">
        <v>108</v>
      </c>
      <c r="D391" s="16" t="s">
        <v>527</v>
      </c>
      <c r="E391" s="10"/>
      <c r="F391" s="13" t="s">
        <v>370</v>
      </c>
      <c r="G391" s="14" t="s">
        <v>34</v>
      </c>
      <c r="H391" s="15">
        <v>32038</v>
      </c>
      <c r="I391" s="10"/>
      <c r="J391" s="14"/>
      <c r="K391" s="54">
        <v>43210</v>
      </c>
      <c r="L391" s="54">
        <f ca="1">TODAY()</f>
        <v>44580</v>
      </c>
      <c r="M391" s="54">
        <f>K391</f>
        <v>43210</v>
      </c>
      <c r="N391" s="54">
        <f>K391+1461</f>
        <v>44671</v>
      </c>
      <c r="O391" s="59">
        <f ca="1">DAYS360(L391,N391)</f>
        <v>91</v>
      </c>
      <c r="P391" s="19" t="s">
        <v>9</v>
      </c>
      <c r="Q391" s="39"/>
      <c r="R391" s="48">
        <f>SUM(K391)</f>
        <v>43210</v>
      </c>
      <c r="S391" s="48">
        <f>K391</f>
        <v>43210</v>
      </c>
      <c r="T391" s="16"/>
      <c r="U391" s="16"/>
      <c r="V391" s="16"/>
      <c r="W391" s="16"/>
      <c r="X391" s="16"/>
      <c r="Y391" s="16"/>
      <c r="Z391" s="16" t="s">
        <v>552</v>
      </c>
      <c r="AA391" s="16"/>
      <c r="AB391" s="16"/>
      <c r="AC391" s="16"/>
      <c r="AD391" s="16"/>
      <c r="AE391" s="16"/>
      <c r="AF391" s="16"/>
    </row>
    <row r="392" spans="1:33" ht="15">
      <c r="A392" s="65" t="s">
        <v>546</v>
      </c>
      <c r="B392" s="32" t="s">
        <v>114</v>
      </c>
      <c r="C392" s="14" t="s">
        <v>108</v>
      </c>
      <c r="D392" s="16" t="s">
        <v>527</v>
      </c>
      <c r="E392" s="10"/>
      <c r="F392" s="13" t="s">
        <v>412</v>
      </c>
      <c r="G392" s="14" t="s">
        <v>62</v>
      </c>
      <c r="H392" s="15">
        <v>28663</v>
      </c>
      <c r="I392" s="12"/>
      <c r="J392" s="10"/>
      <c r="K392" s="54">
        <v>42874</v>
      </c>
      <c r="L392" s="54">
        <f ca="1">TODAY()</f>
        <v>44580</v>
      </c>
      <c r="M392" s="54">
        <f>K392</f>
        <v>42874</v>
      </c>
      <c r="N392" s="54">
        <f>K392+1461</f>
        <v>44335</v>
      </c>
      <c r="O392" s="59">
        <f ca="1">DAYS360(L392,N392)</f>
        <v>-240</v>
      </c>
      <c r="P392" s="19" t="s">
        <v>9</v>
      </c>
      <c r="Q392" s="39"/>
      <c r="R392" s="48">
        <f>SUM(K392)</f>
        <v>42874</v>
      </c>
      <c r="S392" s="48">
        <f>K392</f>
        <v>42874</v>
      </c>
      <c r="T392" s="16"/>
      <c r="U392" s="19"/>
      <c r="V392" s="16"/>
      <c r="W392" s="16"/>
      <c r="X392" s="19"/>
      <c r="Y392" s="16" t="s">
        <v>552</v>
      </c>
      <c r="Z392" s="19"/>
      <c r="AA392" s="19"/>
      <c r="AB392" s="19"/>
      <c r="AC392" s="19"/>
      <c r="AD392" s="19"/>
      <c r="AE392" s="16"/>
      <c r="AF392" s="16"/>
    </row>
    <row r="393" spans="1:33" ht="15">
      <c r="A393" s="65" t="s">
        <v>546</v>
      </c>
      <c r="B393" s="32" t="s">
        <v>114</v>
      </c>
      <c r="C393" s="14" t="s">
        <v>108</v>
      </c>
      <c r="D393" s="16" t="s">
        <v>527</v>
      </c>
      <c r="E393" s="10"/>
      <c r="F393" s="13" t="s">
        <v>109</v>
      </c>
      <c r="G393" s="14" t="s">
        <v>77</v>
      </c>
      <c r="H393" s="15">
        <v>21045</v>
      </c>
      <c r="I393" s="12"/>
      <c r="J393" s="14"/>
      <c r="K393" s="54">
        <v>42874</v>
      </c>
      <c r="L393" s="54">
        <f ca="1">TODAY()</f>
        <v>44580</v>
      </c>
      <c r="M393" s="54">
        <f>K393</f>
        <v>42874</v>
      </c>
      <c r="N393" s="54">
        <f>K393+1461</f>
        <v>44335</v>
      </c>
      <c r="O393" s="59">
        <f ca="1">DAYS360(L393,N393)</f>
        <v>-240</v>
      </c>
      <c r="P393" s="19" t="s">
        <v>9</v>
      </c>
      <c r="Q393" s="39"/>
      <c r="R393" s="48">
        <f>SUM(K393)</f>
        <v>42874</v>
      </c>
      <c r="S393" s="48">
        <f>K393</f>
        <v>42874</v>
      </c>
      <c r="T393" s="16"/>
      <c r="U393" s="16"/>
      <c r="V393" s="16"/>
      <c r="W393" s="16"/>
      <c r="X393" s="19"/>
      <c r="Y393" s="16" t="s">
        <v>552</v>
      </c>
      <c r="Z393" s="16"/>
      <c r="AA393" s="16"/>
      <c r="AB393" s="16"/>
      <c r="AC393" s="16"/>
      <c r="AD393" s="16"/>
      <c r="AE393" s="16"/>
      <c r="AF393" s="16"/>
    </row>
    <row r="394" spans="1:33" ht="15">
      <c r="A394" s="65" t="s">
        <v>546</v>
      </c>
      <c r="B394" s="19" t="s">
        <v>114</v>
      </c>
      <c r="C394" s="14" t="s">
        <v>108</v>
      </c>
      <c r="D394" s="19" t="s">
        <v>527</v>
      </c>
      <c r="E394" s="18"/>
      <c r="F394" s="13" t="s">
        <v>109</v>
      </c>
      <c r="G394" s="13" t="s">
        <v>77</v>
      </c>
      <c r="H394" s="15">
        <v>29508</v>
      </c>
      <c r="I394" s="10"/>
      <c r="J394" s="14">
        <v>26</v>
      </c>
      <c r="K394" s="54">
        <v>42438</v>
      </c>
      <c r="L394" s="54">
        <f ca="1">TODAY()</f>
        <v>44580</v>
      </c>
      <c r="M394" s="54">
        <f>K394</f>
        <v>42438</v>
      </c>
      <c r="N394" s="54">
        <f>K394+1461</f>
        <v>43899</v>
      </c>
      <c r="O394" s="59">
        <f ca="1">DAYS360(L394,N394)</f>
        <v>-670</v>
      </c>
      <c r="P394" s="19" t="s">
        <v>9</v>
      </c>
      <c r="Q394" s="39"/>
      <c r="R394" s="48">
        <f>SUM(K394)</f>
        <v>42438</v>
      </c>
      <c r="S394" s="48">
        <f>K394</f>
        <v>42438</v>
      </c>
      <c r="T394" s="16"/>
      <c r="U394" s="16"/>
      <c r="V394" s="16"/>
      <c r="W394" s="16"/>
      <c r="X394" s="19" t="s">
        <v>9</v>
      </c>
      <c r="Y394" s="19"/>
      <c r="Z394" s="16"/>
      <c r="AA394" s="16"/>
      <c r="AB394" s="16"/>
      <c r="AC394" s="16"/>
      <c r="AD394" s="16"/>
      <c r="AE394" s="16"/>
      <c r="AF394" s="16"/>
    </row>
    <row r="395" spans="1:33" ht="15">
      <c r="A395" s="65" t="s">
        <v>546</v>
      </c>
      <c r="B395" s="16" t="s">
        <v>114</v>
      </c>
      <c r="C395" s="10" t="s">
        <v>108</v>
      </c>
      <c r="D395" s="19" t="s">
        <v>527</v>
      </c>
      <c r="E395" s="10"/>
      <c r="F395" s="17" t="s">
        <v>196</v>
      </c>
      <c r="G395" s="17" t="s">
        <v>86</v>
      </c>
      <c r="H395" s="15">
        <v>28275</v>
      </c>
      <c r="I395" s="10"/>
      <c r="J395" s="10">
        <v>3</v>
      </c>
      <c r="K395" s="54">
        <v>42808</v>
      </c>
      <c r="L395" s="54">
        <f ca="1">TODAY()</f>
        <v>44580</v>
      </c>
      <c r="M395" s="54">
        <f>K395</f>
        <v>42808</v>
      </c>
      <c r="N395" s="54">
        <f>K395+1461</f>
        <v>44269</v>
      </c>
      <c r="O395" s="59">
        <f ca="1">DAYS360(L395,N395)</f>
        <v>-305</v>
      </c>
      <c r="P395" s="19" t="s">
        <v>9</v>
      </c>
      <c r="Q395" s="39"/>
      <c r="R395" s="48">
        <f>SUM(K395)</f>
        <v>42808</v>
      </c>
      <c r="S395" s="48">
        <f>K395</f>
        <v>42808</v>
      </c>
      <c r="T395" s="16"/>
      <c r="U395" s="16"/>
      <c r="V395" s="16"/>
      <c r="W395" s="19"/>
      <c r="X395" s="19"/>
      <c r="Y395" s="19" t="s">
        <v>552</v>
      </c>
      <c r="Z395" s="19"/>
      <c r="AA395" s="19"/>
      <c r="AB395" s="19"/>
      <c r="AC395" s="19"/>
      <c r="AD395" s="19"/>
      <c r="AE395" s="16"/>
      <c r="AF395" s="16"/>
    </row>
    <row r="396" spans="1:33" ht="15">
      <c r="A396" s="65" t="s">
        <v>546</v>
      </c>
      <c r="B396" s="16" t="s">
        <v>114</v>
      </c>
      <c r="C396" s="10" t="s">
        <v>108</v>
      </c>
      <c r="D396" s="19" t="s">
        <v>527</v>
      </c>
      <c r="E396" s="10"/>
      <c r="F396" s="17" t="s">
        <v>199</v>
      </c>
      <c r="G396" s="17" t="s">
        <v>34</v>
      </c>
      <c r="H396" s="15">
        <v>23280</v>
      </c>
      <c r="I396" s="10"/>
      <c r="J396" s="10">
        <v>4</v>
      </c>
      <c r="K396" s="54">
        <v>42808</v>
      </c>
      <c r="L396" s="54">
        <f ca="1">TODAY()</f>
        <v>44580</v>
      </c>
      <c r="M396" s="54">
        <f>K396</f>
        <v>42808</v>
      </c>
      <c r="N396" s="54">
        <f>K396+1461</f>
        <v>44269</v>
      </c>
      <c r="O396" s="59">
        <f ca="1">DAYS360(L396,N396)</f>
        <v>-305</v>
      </c>
      <c r="P396" s="19" t="s">
        <v>9</v>
      </c>
      <c r="Q396" s="39"/>
      <c r="R396" s="48">
        <f>SUM(K396)</f>
        <v>42808</v>
      </c>
      <c r="S396" s="48">
        <f>K396</f>
        <v>42808</v>
      </c>
      <c r="T396" s="16"/>
      <c r="U396" s="16"/>
      <c r="V396" s="16"/>
      <c r="W396" s="16"/>
      <c r="X396" s="19"/>
      <c r="Y396" s="19" t="s">
        <v>552</v>
      </c>
      <c r="Z396" s="19"/>
      <c r="AA396" s="19"/>
      <c r="AB396" s="19"/>
      <c r="AC396" s="19"/>
      <c r="AD396" s="19"/>
      <c r="AE396" s="16"/>
      <c r="AF396" s="19"/>
    </row>
    <row r="397" spans="1:33" ht="15">
      <c r="A397" s="65" t="s">
        <v>546</v>
      </c>
      <c r="B397" s="19" t="s">
        <v>114</v>
      </c>
      <c r="C397" s="41" t="s">
        <v>108</v>
      </c>
      <c r="D397" s="16" t="s">
        <v>527</v>
      </c>
      <c r="E397" s="41"/>
      <c r="F397" s="41" t="s">
        <v>508</v>
      </c>
      <c r="G397" s="41" t="s">
        <v>77</v>
      </c>
      <c r="H397" s="48">
        <v>21045</v>
      </c>
      <c r="I397" s="10"/>
      <c r="J397" s="14">
        <v>11</v>
      </c>
      <c r="K397" s="54">
        <v>44082</v>
      </c>
      <c r="L397" s="54">
        <f ca="1">TODAY()</f>
        <v>44580</v>
      </c>
      <c r="M397" s="54">
        <f>K397</f>
        <v>44082</v>
      </c>
      <c r="N397" s="54">
        <f>K397+1461</f>
        <v>45543</v>
      </c>
      <c r="O397" s="59">
        <f ca="1">DAYS360(L397,N397)</f>
        <v>949</v>
      </c>
      <c r="P397" s="39" t="s">
        <v>531</v>
      </c>
      <c r="Q397" s="39"/>
      <c r="R397" s="48">
        <f>SUM(K397)</f>
        <v>44082</v>
      </c>
      <c r="S397" s="48">
        <f>K397</f>
        <v>44082</v>
      </c>
      <c r="T397" s="16"/>
      <c r="U397" s="16"/>
      <c r="V397" s="16"/>
      <c r="W397" s="16"/>
      <c r="X397" s="19"/>
      <c r="Y397" s="19"/>
      <c r="Z397" s="19"/>
      <c r="AA397" s="19"/>
      <c r="AB397" s="19" t="s">
        <v>552</v>
      </c>
      <c r="AC397" s="19"/>
      <c r="AD397" s="19"/>
      <c r="AE397" s="16"/>
      <c r="AF397" s="16"/>
    </row>
    <row r="398" spans="1:33" ht="15">
      <c r="A398" s="65" t="s">
        <v>546</v>
      </c>
      <c r="B398" s="19" t="s">
        <v>114</v>
      </c>
      <c r="C398" s="14" t="s">
        <v>444</v>
      </c>
      <c r="D398" s="16" t="s">
        <v>527</v>
      </c>
      <c r="E398" s="18"/>
      <c r="F398" s="13" t="s">
        <v>445</v>
      </c>
      <c r="G398" s="14" t="s">
        <v>40</v>
      </c>
      <c r="H398" s="15">
        <v>21855</v>
      </c>
      <c r="I398" s="12"/>
      <c r="J398" s="14"/>
      <c r="K398" s="54">
        <v>43210</v>
      </c>
      <c r="L398" s="54">
        <f ca="1">TODAY()</f>
        <v>44580</v>
      </c>
      <c r="M398" s="54">
        <f>K398</f>
        <v>43210</v>
      </c>
      <c r="N398" s="54">
        <f>K398+1461</f>
        <v>44671</v>
      </c>
      <c r="O398" s="59">
        <f ca="1">DAYS360(L398,N398)</f>
        <v>91</v>
      </c>
      <c r="P398" s="19" t="s">
        <v>9</v>
      </c>
      <c r="Q398" s="39"/>
      <c r="R398" s="48">
        <f>SUM(K398)</f>
        <v>43210</v>
      </c>
      <c r="S398" s="48">
        <f>K398</f>
        <v>43210</v>
      </c>
      <c r="T398" s="16"/>
      <c r="U398" s="16"/>
      <c r="V398" s="16"/>
      <c r="W398" s="16"/>
      <c r="X398" s="19"/>
      <c r="Y398" s="19"/>
      <c r="Z398" s="16" t="s">
        <v>552</v>
      </c>
      <c r="AA398" s="16"/>
      <c r="AB398" s="16"/>
      <c r="AC398" s="16"/>
      <c r="AD398" s="16"/>
      <c r="AE398" s="16"/>
      <c r="AF398" s="19"/>
      <c r="AG398" s="3"/>
    </row>
    <row r="399" spans="1:33" ht="15">
      <c r="A399" s="65" t="s">
        <v>546</v>
      </c>
      <c r="B399" s="19" t="s">
        <v>114</v>
      </c>
      <c r="C399" s="14" t="s">
        <v>444</v>
      </c>
      <c r="D399" s="39" t="s">
        <v>527</v>
      </c>
      <c r="E399" s="18"/>
      <c r="F399" s="13" t="s">
        <v>445</v>
      </c>
      <c r="G399" s="13" t="s">
        <v>40</v>
      </c>
      <c r="H399" s="15">
        <v>21870</v>
      </c>
      <c r="I399" s="14"/>
      <c r="J399" s="10">
        <v>17</v>
      </c>
      <c r="K399" s="54">
        <v>42073</v>
      </c>
      <c r="L399" s="54">
        <f ca="1">TODAY()</f>
        <v>44580</v>
      </c>
      <c r="M399" s="54">
        <f>K399</f>
        <v>42073</v>
      </c>
      <c r="N399" s="54">
        <f>K399+1461</f>
        <v>43534</v>
      </c>
      <c r="O399" s="59">
        <f ca="1">DAYS360(L399,N399)</f>
        <v>-1029</v>
      </c>
      <c r="P399" s="19" t="s">
        <v>9</v>
      </c>
      <c r="Q399" s="39"/>
      <c r="R399" s="48">
        <f>SUM(K399)</f>
        <v>42073</v>
      </c>
      <c r="S399" s="48">
        <f>K399</f>
        <v>42073</v>
      </c>
      <c r="T399" s="16"/>
      <c r="U399" s="16"/>
      <c r="V399" s="16"/>
      <c r="W399" s="16" t="s">
        <v>9</v>
      </c>
      <c r="X399" s="16"/>
      <c r="Y399" s="19"/>
      <c r="Z399" s="19"/>
      <c r="AA399" s="16"/>
      <c r="AB399" s="16"/>
      <c r="AC399" s="16"/>
      <c r="AD399" s="16"/>
      <c r="AE399" s="16"/>
      <c r="AF399" s="19"/>
    </row>
    <row r="400" spans="1:33" ht="15">
      <c r="A400" s="65" t="s">
        <v>545</v>
      </c>
      <c r="B400" s="19" t="s">
        <v>114</v>
      </c>
      <c r="C400" s="14" t="s">
        <v>220</v>
      </c>
      <c r="D400" s="16" t="s">
        <v>527</v>
      </c>
      <c r="E400" s="10"/>
      <c r="F400" s="13" t="s">
        <v>221</v>
      </c>
      <c r="G400" s="14" t="s">
        <v>74</v>
      </c>
      <c r="H400" s="15">
        <v>29953</v>
      </c>
      <c r="I400" s="22"/>
      <c r="J400" s="10">
        <v>20</v>
      </c>
      <c r="K400" s="54">
        <v>41368</v>
      </c>
      <c r="L400" s="54">
        <f ca="1">TODAY()</f>
        <v>44580</v>
      </c>
      <c r="M400" s="54">
        <f>K400</f>
        <v>41368</v>
      </c>
      <c r="N400" s="54">
        <f>K400+1461</f>
        <v>42829</v>
      </c>
      <c r="O400" s="59">
        <f ca="1">DAYS360(L400,N400)</f>
        <v>-1725</v>
      </c>
      <c r="P400" s="39" t="s">
        <v>87</v>
      </c>
      <c r="Q400" s="39"/>
      <c r="R400" s="48">
        <f>SUM(K400)</f>
        <v>41368</v>
      </c>
      <c r="S400" s="48">
        <f>K400</f>
        <v>41368</v>
      </c>
      <c r="T400" s="16"/>
      <c r="U400" s="16"/>
      <c r="V400" s="19" t="s">
        <v>87</v>
      </c>
      <c r="W400" s="16"/>
      <c r="X400" s="16"/>
      <c r="Y400" s="19"/>
      <c r="Z400" s="19"/>
      <c r="AA400" s="19"/>
      <c r="AB400" s="19"/>
      <c r="AC400" s="19"/>
      <c r="AD400" s="19"/>
      <c r="AE400" s="16"/>
      <c r="AF400" s="16"/>
    </row>
    <row r="401" spans="1:32" ht="15">
      <c r="A401" s="65" t="s">
        <v>545</v>
      </c>
      <c r="B401" s="19" t="s">
        <v>114</v>
      </c>
      <c r="C401" s="14" t="s">
        <v>220</v>
      </c>
      <c r="D401" s="16" t="s">
        <v>527</v>
      </c>
      <c r="E401" s="10"/>
      <c r="F401" s="13" t="s">
        <v>222</v>
      </c>
      <c r="G401" s="14" t="s">
        <v>34</v>
      </c>
      <c r="H401" s="15">
        <v>25116</v>
      </c>
      <c r="I401" s="22"/>
      <c r="J401" s="10">
        <v>21</v>
      </c>
      <c r="K401" s="54">
        <v>41368</v>
      </c>
      <c r="L401" s="54">
        <f ca="1">TODAY()</f>
        <v>44580</v>
      </c>
      <c r="M401" s="54">
        <f>K401</f>
        <v>41368</v>
      </c>
      <c r="N401" s="54">
        <f>K401+1461</f>
        <v>42829</v>
      </c>
      <c r="O401" s="59">
        <f ca="1">DAYS360(L401,N401)</f>
        <v>-1725</v>
      </c>
      <c r="P401" s="39" t="s">
        <v>87</v>
      </c>
      <c r="Q401" s="39"/>
      <c r="R401" s="48">
        <f>SUM(K401)</f>
        <v>41368</v>
      </c>
      <c r="S401" s="48">
        <f>K401</f>
        <v>41368</v>
      </c>
      <c r="T401" s="16"/>
      <c r="U401" s="16"/>
      <c r="V401" s="19" t="s">
        <v>87</v>
      </c>
      <c r="W401" s="16"/>
      <c r="X401" s="16"/>
      <c r="Y401" s="19"/>
      <c r="Z401" s="19"/>
      <c r="AA401" s="19"/>
      <c r="AB401" s="19"/>
      <c r="AC401" s="19"/>
      <c r="AD401" s="19"/>
      <c r="AE401" s="16"/>
      <c r="AF401" s="19"/>
    </row>
    <row r="402" spans="1:32" ht="15">
      <c r="A402" s="65" t="s">
        <v>545</v>
      </c>
      <c r="B402" s="19" t="s">
        <v>114</v>
      </c>
      <c r="C402" s="10" t="s">
        <v>220</v>
      </c>
      <c r="D402" s="19" t="s">
        <v>527</v>
      </c>
      <c r="E402" s="18"/>
      <c r="F402" s="13" t="s">
        <v>430</v>
      </c>
      <c r="G402" s="13" t="s">
        <v>34</v>
      </c>
      <c r="H402" s="15">
        <v>25116</v>
      </c>
      <c r="I402" s="10"/>
      <c r="J402" s="14">
        <v>33</v>
      </c>
      <c r="K402" s="54">
        <v>43180</v>
      </c>
      <c r="L402" s="54">
        <f ca="1">TODAY()</f>
        <v>44580</v>
      </c>
      <c r="M402" s="54">
        <f>K402</f>
        <v>43180</v>
      </c>
      <c r="N402" s="54">
        <f>K402+1461</f>
        <v>44641</v>
      </c>
      <c r="O402" s="59">
        <f ca="1">DAYS360(L402,N402)</f>
        <v>62</v>
      </c>
      <c r="P402" s="39" t="s">
        <v>531</v>
      </c>
      <c r="Q402" s="39"/>
      <c r="R402" s="48">
        <f>SUM(K402)</f>
        <v>43180</v>
      </c>
      <c r="S402" s="48">
        <f>K402</f>
        <v>43180</v>
      </c>
      <c r="T402" s="16"/>
      <c r="U402" s="16"/>
      <c r="V402" s="16"/>
      <c r="W402" s="19"/>
      <c r="X402" s="16"/>
      <c r="Y402" s="16"/>
      <c r="Z402" s="19" t="s">
        <v>552</v>
      </c>
      <c r="AA402" s="19"/>
      <c r="AB402" s="19"/>
      <c r="AC402" s="19"/>
      <c r="AD402" s="19"/>
      <c r="AE402" s="16"/>
      <c r="AF402" s="19"/>
    </row>
    <row r="403" spans="1:32" ht="15">
      <c r="A403" s="65" t="s">
        <v>545</v>
      </c>
      <c r="B403" s="19" t="s">
        <v>114</v>
      </c>
      <c r="C403" s="10" t="s">
        <v>220</v>
      </c>
      <c r="D403" s="19" t="s">
        <v>527</v>
      </c>
      <c r="E403" s="10"/>
      <c r="F403" s="17" t="s">
        <v>221</v>
      </c>
      <c r="G403" s="17" t="s">
        <v>74</v>
      </c>
      <c r="H403" s="15">
        <v>29953</v>
      </c>
      <c r="I403" s="20"/>
      <c r="J403" s="10">
        <v>34</v>
      </c>
      <c r="K403" s="54">
        <v>43180</v>
      </c>
      <c r="L403" s="54">
        <f ca="1">TODAY()</f>
        <v>44580</v>
      </c>
      <c r="M403" s="54">
        <f>K403</f>
        <v>43180</v>
      </c>
      <c r="N403" s="54">
        <f>K403+1461</f>
        <v>44641</v>
      </c>
      <c r="O403" s="59">
        <f ca="1">DAYS360(L403,N403)</f>
        <v>62</v>
      </c>
      <c r="P403" s="39" t="s">
        <v>531</v>
      </c>
      <c r="Q403" s="39"/>
      <c r="R403" s="48">
        <f>SUM(K403)</f>
        <v>43180</v>
      </c>
      <c r="S403" s="48">
        <f>K403</f>
        <v>43180</v>
      </c>
      <c r="T403" s="16"/>
      <c r="U403" s="16"/>
      <c r="V403" s="16"/>
      <c r="W403" s="16"/>
      <c r="X403" s="16"/>
      <c r="Y403" s="16"/>
      <c r="Z403" s="19" t="s">
        <v>552</v>
      </c>
      <c r="AA403" s="19"/>
      <c r="AB403" s="19"/>
      <c r="AC403" s="19"/>
      <c r="AD403" s="19"/>
      <c r="AE403" s="16"/>
      <c r="AF403" s="16"/>
    </row>
    <row r="404" spans="1:32" ht="15">
      <c r="A404" s="64" t="s">
        <v>545</v>
      </c>
      <c r="B404" s="32" t="s">
        <v>114</v>
      </c>
      <c r="C404" s="14" t="s">
        <v>394</v>
      </c>
      <c r="D404" s="16" t="s">
        <v>527</v>
      </c>
      <c r="E404" s="10"/>
      <c r="F404" s="13" t="s">
        <v>42</v>
      </c>
      <c r="G404" s="14" t="s">
        <v>68</v>
      </c>
      <c r="H404" s="15">
        <v>25309</v>
      </c>
      <c r="I404" s="22"/>
      <c r="J404" s="10"/>
      <c r="K404" s="54">
        <v>42475</v>
      </c>
      <c r="L404" s="54">
        <f ca="1">TODAY()</f>
        <v>44580</v>
      </c>
      <c r="M404" s="54">
        <f>K404</f>
        <v>42475</v>
      </c>
      <c r="N404" s="54">
        <f>K404+1461</f>
        <v>43936</v>
      </c>
      <c r="O404" s="59">
        <f ca="1">DAYS360(L404,N404)</f>
        <v>-634</v>
      </c>
      <c r="P404" s="19" t="s">
        <v>9</v>
      </c>
      <c r="Q404" s="39"/>
      <c r="R404" s="48">
        <f>SUM(K404)</f>
        <v>42475</v>
      </c>
      <c r="S404" s="48">
        <f>K404</f>
        <v>42475</v>
      </c>
      <c r="T404" s="16"/>
      <c r="U404" s="16"/>
      <c r="V404" s="16"/>
      <c r="W404" s="16"/>
      <c r="X404" s="19" t="s">
        <v>9</v>
      </c>
      <c r="Y404" s="16"/>
      <c r="Z404" s="16"/>
      <c r="AA404" s="16"/>
      <c r="AB404" s="16"/>
      <c r="AC404" s="16"/>
      <c r="AD404" s="16"/>
      <c r="AE404" s="16"/>
      <c r="AF404" s="19"/>
    </row>
    <row r="405" spans="1:32" ht="15">
      <c r="A405" s="64" t="s">
        <v>545</v>
      </c>
      <c r="B405" s="32" t="s">
        <v>114</v>
      </c>
      <c r="C405" s="33" t="s">
        <v>341</v>
      </c>
      <c r="D405" s="16" t="s">
        <v>527</v>
      </c>
      <c r="E405" s="18"/>
      <c r="F405" s="33" t="s">
        <v>342</v>
      </c>
      <c r="G405" s="33" t="s">
        <v>86</v>
      </c>
      <c r="H405" s="15">
        <v>23538</v>
      </c>
      <c r="I405" s="19"/>
      <c r="J405" s="20"/>
      <c r="K405" s="54">
        <v>42139</v>
      </c>
      <c r="L405" s="54">
        <f ca="1">TODAY()</f>
        <v>44580</v>
      </c>
      <c r="M405" s="54">
        <f>K405</f>
        <v>42139</v>
      </c>
      <c r="N405" s="54">
        <f>K405+1461</f>
        <v>43600</v>
      </c>
      <c r="O405" s="59">
        <f ca="1">DAYS360(L405,N405)</f>
        <v>-964</v>
      </c>
      <c r="P405" s="19" t="s">
        <v>9</v>
      </c>
      <c r="Q405" s="39"/>
      <c r="R405" s="48">
        <f>SUM(K405)</f>
        <v>42139</v>
      </c>
      <c r="S405" s="48">
        <f>K405</f>
        <v>42139</v>
      </c>
      <c r="T405" s="16"/>
      <c r="U405" s="16"/>
      <c r="V405" s="16"/>
      <c r="W405" s="19" t="s">
        <v>9</v>
      </c>
      <c r="X405" s="16"/>
      <c r="Y405" s="21"/>
      <c r="Z405" s="21"/>
      <c r="AA405" s="21"/>
      <c r="AB405" s="21"/>
      <c r="AC405" s="21"/>
      <c r="AD405" s="21"/>
      <c r="AE405" s="16"/>
      <c r="AF405" s="19"/>
    </row>
    <row r="406" spans="1:32" ht="15">
      <c r="A406" s="64" t="s">
        <v>545</v>
      </c>
      <c r="B406" s="32" t="s">
        <v>114</v>
      </c>
      <c r="C406" s="14" t="s">
        <v>341</v>
      </c>
      <c r="D406" s="16" t="s">
        <v>527</v>
      </c>
      <c r="E406" s="18"/>
      <c r="F406" s="13" t="s">
        <v>391</v>
      </c>
      <c r="G406" s="14" t="s">
        <v>153</v>
      </c>
      <c r="H406" s="15">
        <v>26236</v>
      </c>
      <c r="I406" s="14"/>
      <c r="J406" s="14"/>
      <c r="K406" s="54">
        <v>42475</v>
      </c>
      <c r="L406" s="54">
        <f ca="1">TODAY()</f>
        <v>44580</v>
      </c>
      <c r="M406" s="54">
        <f>K406</f>
        <v>42475</v>
      </c>
      <c r="N406" s="54">
        <f>K406+1461</f>
        <v>43936</v>
      </c>
      <c r="O406" s="59">
        <f ca="1">DAYS360(L406,N406)</f>
        <v>-634</v>
      </c>
      <c r="P406" s="19" t="s">
        <v>9</v>
      </c>
      <c r="Q406" s="39"/>
      <c r="R406" s="48">
        <f>SUM(K406)</f>
        <v>42475</v>
      </c>
      <c r="S406" s="48">
        <f>K406</f>
        <v>42475</v>
      </c>
      <c r="T406" s="16"/>
      <c r="U406" s="16"/>
      <c r="V406" s="16"/>
      <c r="W406" s="16"/>
      <c r="X406" s="19" t="s">
        <v>9</v>
      </c>
      <c r="Y406" s="16"/>
      <c r="Z406" s="19"/>
      <c r="AA406" s="19"/>
      <c r="AB406" s="19"/>
      <c r="AC406" s="19"/>
      <c r="AD406" s="19"/>
      <c r="AE406" s="16"/>
      <c r="AF406" s="19"/>
    </row>
    <row r="407" spans="1:32" ht="15">
      <c r="A407" s="64" t="s">
        <v>545</v>
      </c>
      <c r="B407" s="32" t="s">
        <v>114</v>
      </c>
      <c r="C407" s="14" t="s">
        <v>341</v>
      </c>
      <c r="D407" s="16" t="s">
        <v>527</v>
      </c>
      <c r="E407" s="10"/>
      <c r="F407" s="13" t="s">
        <v>44</v>
      </c>
      <c r="G407" s="14" t="s">
        <v>392</v>
      </c>
      <c r="H407" s="15">
        <v>28216</v>
      </c>
      <c r="I407" s="12"/>
      <c r="J407" s="10"/>
      <c r="K407" s="54">
        <v>42475</v>
      </c>
      <c r="L407" s="54">
        <f ca="1">TODAY()</f>
        <v>44580</v>
      </c>
      <c r="M407" s="54">
        <f>K407</f>
        <v>42475</v>
      </c>
      <c r="N407" s="54">
        <f>K407+1461</f>
        <v>43936</v>
      </c>
      <c r="O407" s="59">
        <f ca="1">DAYS360(L407,N407)</f>
        <v>-634</v>
      </c>
      <c r="P407" s="19" t="s">
        <v>9</v>
      </c>
      <c r="Q407" s="39"/>
      <c r="R407" s="48">
        <f>SUM(K407)</f>
        <v>42475</v>
      </c>
      <c r="S407" s="48">
        <f>K407</f>
        <v>42475</v>
      </c>
      <c r="T407" s="16"/>
      <c r="U407" s="16"/>
      <c r="V407" s="16"/>
      <c r="W407" s="16"/>
      <c r="X407" s="19" t="s">
        <v>9</v>
      </c>
      <c r="Y407" s="19"/>
      <c r="Z407" s="19"/>
      <c r="AA407" s="19"/>
      <c r="AB407" s="19"/>
      <c r="AC407" s="19"/>
      <c r="AD407" s="19"/>
      <c r="AE407" s="16"/>
      <c r="AF407" s="19"/>
    </row>
    <row r="408" spans="1:32" ht="15">
      <c r="A408" s="64" t="s">
        <v>545</v>
      </c>
      <c r="B408" s="32" t="s">
        <v>114</v>
      </c>
      <c r="C408" s="14" t="s">
        <v>341</v>
      </c>
      <c r="D408" s="16" t="s">
        <v>527</v>
      </c>
      <c r="E408" s="10"/>
      <c r="F408" s="13" t="s">
        <v>393</v>
      </c>
      <c r="G408" s="14" t="s">
        <v>68</v>
      </c>
      <c r="H408" s="15">
        <v>31100</v>
      </c>
      <c r="I408" s="10"/>
      <c r="J408" s="10"/>
      <c r="K408" s="54">
        <v>42475</v>
      </c>
      <c r="L408" s="54">
        <f ca="1">TODAY()</f>
        <v>44580</v>
      </c>
      <c r="M408" s="54">
        <f>K408</f>
        <v>42475</v>
      </c>
      <c r="N408" s="54">
        <f>K408+1461</f>
        <v>43936</v>
      </c>
      <c r="O408" s="59">
        <f ca="1">DAYS360(L408,N408)</f>
        <v>-634</v>
      </c>
      <c r="P408" s="19" t="s">
        <v>9</v>
      </c>
      <c r="Q408" s="39"/>
      <c r="R408" s="48">
        <f>SUM(K408)</f>
        <v>42475</v>
      </c>
      <c r="S408" s="48">
        <f>K408</f>
        <v>42475</v>
      </c>
      <c r="T408" s="16"/>
      <c r="U408" s="16"/>
      <c r="V408" s="16"/>
      <c r="W408" s="16"/>
      <c r="X408" s="19" t="s">
        <v>9</v>
      </c>
      <c r="Y408" s="19"/>
      <c r="Z408" s="19"/>
      <c r="AA408" s="19"/>
      <c r="AB408" s="19"/>
      <c r="AC408" s="19"/>
      <c r="AD408" s="19"/>
      <c r="AE408" s="16"/>
      <c r="AF408" s="16"/>
    </row>
    <row r="409" spans="1:32" ht="15">
      <c r="A409" s="65" t="s">
        <v>545</v>
      </c>
      <c r="B409" s="19" t="s">
        <v>114</v>
      </c>
      <c r="C409" s="41" t="s">
        <v>341</v>
      </c>
      <c r="D409" s="16" t="s">
        <v>527</v>
      </c>
      <c r="E409" s="41"/>
      <c r="F409" s="41" t="s">
        <v>342</v>
      </c>
      <c r="G409" s="41" t="s">
        <v>86</v>
      </c>
      <c r="H409" s="48">
        <v>23538</v>
      </c>
      <c r="I409" s="10"/>
      <c r="J409" s="14">
        <v>12</v>
      </c>
      <c r="K409" s="54">
        <v>44082</v>
      </c>
      <c r="L409" s="54">
        <f ca="1">TODAY()</f>
        <v>44580</v>
      </c>
      <c r="M409" s="54">
        <f>K409</f>
        <v>44082</v>
      </c>
      <c r="N409" s="54">
        <f>K409+1461</f>
        <v>45543</v>
      </c>
      <c r="O409" s="59">
        <f ca="1">DAYS360(L409,N409)</f>
        <v>949</v>
      </c>
      <c r="P409" s="39" t="s">
        <v>531</v>
      </c>
      <c r="Q409" s="39"/>
      <c r="R409" s="48">
        <f>SUM(K409)</f>
        <v>44082</v>
      </c>
      <c r="S409" s="48">
        <f>K409</f>
        <v>44082</v>
      </c>
      <c r="T409" s="16"/>
      <c r="U409" s="16"/>
      <c r="V409" s="16"/>
      <c r="W409" s="16"/>
      <c r="X409" s="19"/>
      <c r="Y409" s="19"/>
      <c r="Z409" s="19"/>
      <c r="AA409" s="19"/>
      <c r="AB409" s="19" t="s">
        <v>552</v>
      </c>
      <c r="AC409" s="19"/>
      <c r="AD409" s="19"/>
      <c r="AE409" s="16"/>
      <c r="AF409" s="16"/>
    </row>
    <row r="410" spans="1:32" ht="15">
      <c r="A410" s="65" t="s">
        <v>545</v>
      </c>
      <c r="B410" s="16" t="s">
        <v>114</v>
      </c>
      <c r="C410" s="14" t="s">
        <v>92</v>
      </c>
      <c r="D410" s="16" t="s">
        <v>527</v>
      </c>
      <c r="E410" s="18"/>
      <c r="F410" s="13" t="s">
        <v>93</v>
      </c>
      <c r="G410" s="14" t="s">
        <v>123</v>
      </c>
      <c r="H410" s="15"/>
      <c r="I410" s="10"/>
      <c r="J410" s="10">
        <v>14</v>
      </c>
      <c r="K410" s="54">
        <v>40800</v>
      </c>
      <c r="L410" s="54">
        <f ca="1">TODAY()</f>
        <v>44580</v>
      </c>
      <c r="M410" s="54">
        <f>K410</f>
        <v>40800</v>
      </c>
      <c r="N410" s="54">
        <f>K410+1461</f>
        <v>42261</v>
      </c>
      <c r="O410" s="59">
        <f ca="1">DAYS360(L410,N410)</f>
        <v>-2285</v>
      </c>
      <c r="P410" s="39" t="s">
        <v>87</v>
      </c>
      <c r="Q410" s="39"/>
      <c r="R410" s="48">
        <f>SUM(K410)</f>
        <v>40800</v>
      </c>
      <c r="S410" s="48">
        <f>K410</f>
        <v>40800</v>
      </c>
      <c r="T410" s="16" t="s">
        <v>87</v>
      </c>
      <c r="U410" s="16"/>
      <c r="V410" s="16"/>
      <c r="W410" s="16"/>
      <c r="X410" s="19"/>
      <c r="Y410" s="19"/>
      <c r="Z410" s="19"/>
      <c r="AA410" s="19"/>
      <c r="AB410" s="19"/>
      <c r="AC410" s="19"/>
      <c r="AD410" s="19"/>
      <c r="AE410" s="16"/>
      <c r="AF410" s="16"/>
    </row>
    <row r="411" spans="1:32" ht="15">
      <c r="A411" s="65" t="s">
        <v>545</v>
      </c>
      <c r="B411" s="16" t="s">
        <v>114</v>
      </c>
      <c r="C411" s="14" t="s">
        <v>92</v>
      </c>
      <c r="D411" s="16" t="s">
        <v>527</v>
      </c>
      <c r="E411" s="10"/>
      <c r="F411" s="13" t="s">
        <v>94</v>
      </c>
      <c r="G411" s="14" t="s">
        <v>68</v>
      </c>
      <c r="H411" s="15"/>
      <c r="I411" s="10"/>
      <c r="J411" s="10">
        <v>15</v>
      </c>
      <c r="K411" s="54">
        <v>40800</v>
      </c>
      <c r="L411" s="54">
        <f ca="1">TODAY()</f>
        <v>44580</v>
      </c>
      <c r="M411" s="54">
        <f>K411</f>
        <v>40800</v>
      </c>
      <c r="N411" s="54">
        <f>K411+1461</f>
        <v>42261</v>
      </c>
      <c r="O411" s="59">
        <f ca="1">DAYS360(L411,N411)</f>
        <v>-2285</v>
      </c>
      <c r="P411" s="39" t="s">
        <v>87</v>
      </c>
      <c r="Q411" s="39"/>
      <c r="R411" s="48">
        <f>SUM(K411)</f>
        <v>40800</v>
      </c>
      <c r="S411" s="48">
        <f>K411</f>
        <v>40800</v>
      </c>
      <c r="T411" s="16" t="s">
        <v>87</v>
      </c>
      <c r="U411" s="16"/>
      <c r="V411" s="16"/>
      <c r="W411" s="16"/>
      <c r="X411" s="16"/>
      <c r="Y411" s="19"/>
      <c r="Z411" s="19"/>
      <c r="AA411" s="16"/>
      <c r="AB411" s="16"/>
      <c r="AC411" s="16"/>
      <c r="AD411" s="16"/>
      <c r="AE411" s="16"/>
      <c r="AF411" s="16"/>
    </row>
    <row r="412" spans="1:32" ht="15">
      <c r="A412" s="65" t="s">
        <v>545</v>
      </c>
      <c r="B412" s="16" t="s">
        <v>114</v>
      </c>
      <c r="C412" s="14" t="s">
        <v>92</v>
      </c>
      <c r="D412" s="16" t="s">
        <v>527</v>
      </c>
      <c r="E412" s="10"/>
      <c r="F412" s="13" t="s">
        <v>95</v>
      </c>
      <c r="G412" s="14" t="s">
        <v>42</v>
      </c>
      <c r="H412" s="15"/>
      <c r="I412" s="10"/>
      <c r="J412" s="10">
        <v>16</v>
      </c>
      <c r="K412" s="54">
        <v>40800</v>
      </c>
      <c r="L412" s="54">
        <f ca="1">TODAY()</f>
        <v>44580</v>
      </c>
      <c r="M412" s="54">
        <f>K412</f>
        <v>40800</v>
      </c>
      <c r="N412" s="54">
        <f>K412+1461</f>
        <v>42261</v>
      </c>
      <c r="O412" s="59">
        <f ca="1">DAYS360(L412,N412)</f>
        <v>-2285</v>
      </c>
      <c r="P412" s="39" t="s">
        <v>87</v>
      </c>
      <c r="Q412" s="39"/>
      <c r="R412" s="48">
        <f>SUM(K412)</f>
        <v>40800</v>
      </c>
      <c r="S412" s="48">
        <f>K412</f>
        <v>40800</v>
      </c>
      <c r="T412" s="16" t="s">
        <v>87</v>
      </c>
      <c r="U412" s="16"/>
      <c r="V412" s="16"/>
      <c r="W412" s="16"/>
      <c r="X412" s="16"/>
      <c r="Y412" s="19"/>
      <c r="Z412" s="19"/>
      <c r="AA412" s="19"/>
      <c r="AB412" s="19"/>
      <c r="AC412" s="19"/>
      <c r="AD412" s="19"/>
      <c r="AE412" s="16"/>
      <c r="AF412" s="16"/>
    </row>
    <row r="413" spans="1:32" ht="15">
      <c r="A413" s="65" t="s">
        <v>545</v>
      </c>
      <c r="B413" s="19" t="s">
        <v>114</v>
      </c>
      <c r="C413" s="14" t="s">
        <v>92</v>
      </c>
      <c r="D413" s="19" t="s">
        <v>527</v>
      </c>
      <c r="E413" s="18"/>
      <c r="F413" s="13" t="s">
        <v>94</v>
      </c>
      <c r="G413" s="13" t="s">
        <v>68</v>
      </c>
      <c r="H413" s="15">
        <v>31225</v>
      </c>
      <c r="I413" s="10"/>
      <c r="J413" s="14">
        <v>27</v>
      </c>
      <c r="K413" s="54">
        <v>42436</v>
      </c>
      <c r="L413" s="54">
        <f ca="1">TODAY()</f>
        <v>44580</v>
      </c>
      <c r="M413" s="54">
        <f>K413</f>
        <v>42436</v>
      </c>
      <c r="N413" s="54">
        <f>K413+1461</f>
        <v>43897</v>
      </c>
      <c r="O413" s="59">
        <f ca="1">DAYS360(L413,N413)</f>
        <v>-672</v>
      </c>
      <c r="P413" s="19" t="s">
        <v>9</v>
      </c>
      <c r="Q413" s="39"/>
      <c r="R413" s="48">
        <f>SUM(K413)</f>
        <v>42436</v>
      </c>
      <c r="S413" s="48">
        <f>K413</f>
        <v>42436</v>
      </c>
      <c r="T413" s="16"/>
      <c r="U413" s="16"/>
      <c r="V413" s="16"/>
      <c r="W413" s="16"/>
      <c r="X413" s="19" t="s">
        <v>9</v>
      </c>
      <c r="Y413" s="16"/>
      <c r="Z413" s="16"/>
      <c r="AA413" s="16"/>
      <c r="AB413" s="16"/>
      <c r="AC413" s="16"/>
      <c r="AD413" s="16"/>
      <c r="AE413" s="16"/>
      <c r="AF413" s="16"/>
    </row>
    <row r="414" spans="1:32" ht="15">
      <c r="A414" s="65" t="s">
        <v>545</v>
      </c>
      <c r="B414" s="19" t="s">
        <v>114</v>
      </c>
      <c r="C414" s="14" t="s">
        <v>92</v>
      </c>
      <c r="D414" s="19" t="s">
        <v>527</v>
      </c>
      <c r="E414" s="18"/>
      <c r="F414" s="13" t="s">
        <v>95</v>
      </c>
      <c r="G414" s="13" t="s">
        <v>42</v>
      </c>
      <c r="H414" s="15">
        <v>33742</v>
      </c>
      <c r="I414" s="22"/>
      <c r="J414" s="14">
        <v>28</v>
      </c>
      <c r="K414" s="54">
        <v>42436</v>
      </c>
      <c r="L414" s="54">
        <f ca="1">TODAY()</f>
        <v>44580</v>
      </c>
      <c r="M414" s="54">
        <f>K414</f>
        <v>42436</v>
      </c>
      <c r="N414" s="54">
        <f>K414+1461</f>
        <v>43897</v>
      </c>
      <c r="O414" s="59">
        <f ca="1">DAYS360(L414,N414)</f>
        <v>-672</v>
      </c>
      <c r="P414" s="19" t="s">
        <v>9</v>
      </c>
      <c r="Q414" s="39"/>
      <c r="R414" s="48">
        <f>SUM(K414)</f>
        <v>42436</v>
      </c>
      <c r="S414" s="48">
        <f>K414</f>
        <v>42436</v>
      </c>
      <c r="T414" s="16"/>
      <c r="U414" s="16"/>
      <c r="V414" s="16"/>
      <c r="W414" s="16"/>
      <c r="X414" s="19" t="s">
        <v>9</v>
      </c>
      <c r="Y414" s="16"/>
      <c r="Z414" s="16"/>
      <c r="AA414" s="16"/>
      <c r="AB414" s="16"/>
      <c r="AC414" s="16"/>
      <c r="AD414" s="16"/>
      <c r="AE414" s="16"/>
      <c r="AF414" s="16"/>
    </row>
    <row r="415" spans="1:32" ht="15">
      <c r="A415" s="65" t="s">
        <v>545</v>
      </c>
      <c r="B415" s="19" t="s">
        <v>114</v>
      </c>
      <c r="C415" s="14" t="s">
        <v>92</v>
      </c>
      <c r="D415" s="19" t="s">
        <v>527</v>
      </c>
      <c r="E415" s="18"/>
      <c r="F415" s="13" t="s">
        <v>93</v>
      </c>
      <c r="G415" s="13" t="s">
        <v>123</v>
      </c>
      <c r="H415" s="15">
        <v>30704</v>
      </c>
      <c r="I415" s="22"/>
      <c r="J415" s="14">
        <v>29</v>
      </c>
      <c r="K415" s="54">
        <v>42436</v>
      </c>
      <c r="L415" s="54">
        <f ca="1">TODAY()</f>
        <v>44580</v>
      </c>
      <c r="M415" s="54">
        <f>K415</f>
        <v>42436</v>
      </c>
      <c r="N415" s="54">
        <f>K415+1461</f>
        <v>43897</v>
      </c>
      <c r="O415" s="59">
        <f ca="1">DAYS360(L415,N415)</f>
        <v>-672</v>
      </c>
      <c r="P415" s="19" t="s">
        <v>9</v>
      </c>
      <c r="Q415" s="39"/>
      <c r="R415" s="48">
        <f>SUM(K415)</f>
        <v>42436</v>
      </c>
      <c r="S415" s="48">
        <f>K415</f>
        <v>42436</v>
      </c>
      <c r="T415" s="16"/>
      <c r="U415" s="16"/>
      <c r="V415" s="16"/>
      <c r="W415" s="16"/>
      <c r="X415" s="19" t="s">
        <v>9</v>
      </c>
      <c r="Y415" s="16"/>
      <c r="Z415" s="16"/>
      <c r="AA415" s="16"/>
      <c r="AB415" s="16"/>
      <c r="AC415" s="16"/>
      <c r="AD415" s="16"/>
      <c r="AE415" s="16"/>
      <c r="AF415" s="16"/>
    </row>
    <row r="416" spans="1:32" ht="15">
      <c r="A416" s="65" t="s">
        <v>547</v>
      </c>
      <c r="B416" s="19" t="s">
        <v>114</v>
      </c>
      <c r="C416" s="10" t="s">
        <v>157</v>
      </c>
      <c r="D416" s="16" t="s">
        <v>527</v>
      </c>
      <c r="E416" s="18"/>
      <c r="F416" s="13" t="s">
        <v>158</v>
      </c>
      <c r="G416" s="14" t="s">
        <v>77</v>
      </c>
      <c r="H416" s="15">
        <v>31315</v>
      </c>
      <c r="I416" s="10"/>
      <c r="J416" s="10">
        <v>33</v>
      </c>
      <c r="K416" s="54">
        <v>41003</v>
      </c>
      <c r="L416" s="54">
        <f ca="1">TODAY()</f>
        <v>44580</v>
      </c>
      <c r="M416" s="54">
        <f>K416</f>
        <v>41003</v>
      </c>
      <c r="N416" s="54">
        <f>K416+1461</f>
        <v>42464</v>
      </c>
      <c r="O416" s="59">
        <f ca="1">DAYS360(L416,N416)</f>
        <v>-2085</v>
      </c>
      <c r="P416" s="39" t="s">
        <v>87</v>
      </c>
      <c r="Q416" s="39"/>
      <c r="R416" s="48">
        <f>SUM(K416)</f>
        <v>41003</v>
      </c>
      <c r="S416" s="48">
        <f>K416</f>
        <v>41003</v>
      </c>
      <c r="T416" s="16"/>
      <c r="U416" s="19" t="s">
        <v>87</v>
      </c>
      <c r="V416" s="16"/>
      <c r="W416" s="16"/>
      <c r="X416" s="16"/>
      <c r="Y416" s="16"/>
      <c r="Z416" s="16"/>
      <c r="AA416" s="16"/>
      <c r="AB416" s="19"/>
      <c r="AC416" s="19"/>
      <c r="AD416" s="19"/>
      <c r="AE416" s="16"/>
      <c r="AF416" s="16"/>
    </row>
    <row r="417" spans="1:32" ht="15">
      <c r="A417" s="65" t="s">
        <v>547</v>
      </c>
      <c r="B417" s="16" t="s">
        <v>114</v>
      </c>
      <c r="C417" s="10" t="s">
        <v>157</v>
      </c>
      <c r="D417" s="19" t="s">
        <v>527</v>
      </c>
      <c r="E417" s="10"/>
      <c r="F417" s="17" t="s">
        <v>158</v>
      </c>
      <c r="G417" s="17" t="s">
        <v>77</v>
      </c>
      <c r="H417" s="15">
        <v>31315</v>
      </c>
      <c r="I417" s="10"/>
      <c r="J417" s="10">
        <v>5</v>
      </c>
      <c r="K417" s="54">
        <v>42808</v>
      </c>
      <c r="L417" s="54">
        <f ca="1">TODAY()</f>
        <v>44580</v>
      </c>
      <c r="M417" s="54">
        <f>K417</f>
        <v>42808</v>
      </c>
      <c r="N417" s="54">
        <f>K417+1461</f>
        <v>44269</v>
      </c>
      <c r="O417" s="59">
        <f ca="1">DAYS360(L417,N417)</f>
        <v>-305</v>
      </c>
      <c r="P417" s="19" t="s">
        <v>9</v>
      </c>
      <c r="Q417" s="39"/>
      <c r="R417" s="48">
        <f>SUM(K417)</f>
        <v>42808</v>
      </c>
      <c r="S417" s="48">
        <f>K417</f>
        <v>42808</v>
      </c>
      <c r="T417" s="16"/>
      <c r="U417" s="16"/>
      <c r="V417" s="16"/>
      <c r="W417" s="16"/>
      <c r="X417" s="19"/>
      <c r="Y417" s="19" t="s">
        <v>552</v>
      </c>
      <c r="Z417" s="16"/>
      <c r="AA417" s="16"/>
      <c r="AB417" s="16"/>
      <c r="AC417" s="16"/>
      <c r="AD417" s="16"/>
      <c r="AE417" s="16"/>
      <c r="AF417" s="16"/>
    </row>
    <row r="418" spans="1:32" ht="15">
      <c r="A418" s="65" t="s">
        <v>545</v>
      </c>
      <c r="B418" s="19" t="s">
        <v>114</v>
      </c>
      <c r="C418" s="14" t="s">
        <v>241</v>
      </c>
      <c r="D418" s="16" t="s">
        <v>527</v>
      </c>
      <c r="E418" s="10"/>
      <c r="F418" s="13" t="s">
        <v>243</v>
      </c>
      <c r="G418" s="14" t="s">
        <v>244</v>
      </c>
      <c r="H418" s="15">
        <v>33148</v>
      </c>
      <c r="I418" s="22"/>
      <c r="J418" s="10">
        <v>22</v>
      </c>
      <c r="K418" s="54">
        <v>41384</v>
      </c>
      <c r="L418" s="54">
        <f ca="1">TODAY()</f>
        <v>44580</v>
      </c>
      <c r="M418" s="54">
        <f>K418</f>
        <v>41384</v>
      </c>
      <c r="N418" s="54">
        <f>K418+1461</f>
        <v>42845</v>
      </c>
      <c r="O418" s="59">
        <f ca="1">DAYS360(L418,N418)</f>
        <v>-1709</v>
      </c>
      <c r="P418" s="39" t="s">
        <v>87</v>
      </c>
      <c r="Q418" s="39"/>
      <c r="R418" s="48">
        <f>SUM(K418)</f>
        <v>41384</v>
      </c>
      <c r="S418" s="48">
        <f>K418</f>
        <v>41384</v>
      </c>
      <c r="T418" s="16"/>
      <c r="U418" s="16"/>
      <c r="V418" s="19" t="s">
        <v>87</v>
      </c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</row>
    <row r="419" spans="1:32" ht="15">
      <c r="A419" s="65" t="s">
        <v>545</v>
      </c>
      <c r="B419" s="19" t="s">
        <v>114</v>
      </c>
      <c r="C419" s="41" t="s">
        <v>241</v>
      </c>
      <c r="D419" s="16" t="s">
        <v>527</v>
      </c>
      <c r="E419" s="41"/>
      <c r="F419" s="41" t="s">
        <v>496</v>
      </c>
      <c r="G419" s="41" t="s">
        <v>497</v>
      </c>
      <c r="H419" s="48">
        <v>30962</v>
      </c>
      <c r="I419" s="10"/>
      <c r="J419" s="10">
        <v>44</v>
      </c>
      <c r="K419" s="54">
        <v>44165</v>
      </c>
      <c r="L419" s="54">
        <f ca="1">TODAY()</f>
        <v>44580</v>
      </c>
      <c r="M419" s="54">
        <f>K419</f>
        <v>44165</v>
      </c>
      <c r="N419" s="54">
        <f>K419+1461</f>
        <v>45626</v>
      </c>
      <c r="O419" s="59">
        <f ca="1">DAYS360(L419,N419)</f>
        <v>1031</v>
      </c>
      <c r="P419" s="39" t="s">
        <v>531</v>
      </c>
      <c r="Q419" s="39"/>
      <c r="R419" s="48">
        <f>SUM(K419)</f>
        <v>44165</v>
      </c>
      <c r="S419" s="48">
        <f>K419</f>
        <v>44165</v>
      </c>
      <c r="T419" s="16"/>
      <c r="U419" s="16"/>
      <c r="V419" s="16"/>
      <c r="W419" s="19"/>
      <c r="X419" s="16"/>
      <c r="Y419" s="16"/>
      <c r="Z419" s="16"/>
      <c r="AA419" s="19"/>
      <c r="AB419" s="16" t="s">
        <v>552</v>
      </c>
      <c r="AC419" s="19"/>
      <c r="AD419" s="19"/>
      <c r="AE419" s="16"/>
      <c r="AF419" s="16"/>
    </row>
    <row r="420" spans="1:32" ht="15">
      <c r="A420" s="65" t="s">
        <v>545</v>
      </c>
      <c r="B420" s="19" t="s">
        <v>114</v>
      </c>
      <c r="C420" s="41" t="s">
        <v>241</v>
      </c>
      <c r="D420" s="16" t="s">
        <v>527</v>
      </c>
      <c r="E420" s="41"/>
      <c r="F420" s="41" t="s">
        <v>507</v>
      </c>
      <c r="G420" s="41" t="s">
        <v>36</v>
      </c>
      <c r="H420" s="48">
        <v>29943</v>
      </c>
      <c r="I420" s="10"/>
      <c r="J420" s="10">
        <v>45</v>
      </c>
      <c r="K420" s="54">
        <v>44165</v>
      </c>
      <c r="L420" s="54">
        <f ca="1">TODAY()</f>
        <v>44580</v>
      </c>
      <c r="M420" s="54">
        <f>K420</f>
        <v>44165</v>
      </c>
      <c r="N420" s="54">
        <f>K420+1461</f>
        <v>45626</v>
      </c>
      <c r="O420" s="59">
        <f ca="1">DAYS360(L420,N420)</f>
        <v>1031</v>
      </c>
      <c r="P420" s="39" t="s">
        <v>531</v>
      </c>
      <c r="Q420" s="39"/>
      <c r="R420" s="48">
        <f>SUM(K420)</f>
        <v>44165</v>
      </c>
      <c r="S420" s="48">
        <f>K420</f>
        <v>44165</v>
      </c>
      <c r="T420" s="16"/>
      <c r="U420" s="16"/>
      <c r="V420" s="16"/>
      <c r="W420" s="16"/>
      <c r="X420" s="16"/>
      <c r="Y420" s="19"/>
      <c r="Z420" s="19"/>
      <c r="AA420" s="19"/>
      <c r="AB420" s="16" t="s">
        <v>552</v>
      </c>
      <c r="AC420" s="19"/>
      <c r="AD420" s="19"/>
      <c r="AE420" s="16"/>
      <c r="AF420" s="16"/>
    </row>
    <row r="421" spans="1:32" ht="15">
      <c r="A421" s="65" t="s">
        <v>545</v>
      </c>
      <c r="B421" s="19" t="s">
        <v>114</v>
      </c>
      <c r="C421" s="10" t="s">
        <v>174</v>
      </c>
      <c r="D421" s="16" t="s">
        <v>527</v>
      </c>
      <c r="E421" s="18"/>
      <c r="F421" s="13" t="s">
        <v>175</v>
      </c>
      <c r="G421" s="14" t="s">
        <v>60</v>
      </c>
      <c r="H421" s="15">
        <v>33985</v>
      </c>
      <c r="I421" s="12"/>
      <c r="J421" s="10">
        <v>34</v>
      </c>
      <c r="K421" s="54">
        <v>41017</v>
      </c>
      <c r="L421" s="54">
        <f ca="1">TODAY()</f>
        <v>44580</v>
      </c>
      <c r="M421" s="54">
        <f>K421</f>
        <v>41017</v>
      </c>
      <c r="N421" s="54">
        <f>K421+1461</f>
        <v>42478</v>
      </c>
      <c r="O421" s="59">
        <f ca="1">DAYS360(L421,N421)</f>
        <v>-2071</v>
      </c>
      <c r="P421" s="39" t="s">
        <v>87</v>
      </c>
      <c r="Q421" s="39"/>
      <c r="R421" s="48">
        <f>SUM(K421)</f>
        <v>41017</v>
      </c>
      <c r="S421" s="48">
        <f>K421</f>
        <v>41017</v>
      </c>
      <c r="T421" s="19"/>
      <c r="U421" s="19" t="s">
        <v>87</v>
      </c>
      <c r="V421" s="16"/>
      <c r="W421" s="16"/>
      <c r="X421" s="16"/>
      <c r="Y421" s="19"/>
      <c r="Z421" s="19"/>
      <c r="AA421" s="16"/>
      <c r="AB421" s="16"/>
      <c r="AC421" s="16"/>
      <c r="AD421" s="16"/>
      <c r="AE421" s="16"/>
      <c r="AF421" s="16"/>
    </row>
    <row r="422" spans="1:32" ht="15">
      <c r="A422" s="65" t="s">
        <v>545</v>
      </c>
      <c r="B422" s="19" t="s">
        <v>114</v>
      </c>
      <c r="C422" s="10" t="s">
        <v>174</v>
      </c>
      <c r="D422" s="16" t="s">
        <v>527</v>
      </c>
      <c r="E422" s="18"/>
      <c r="F422" s="13" t="s">
        <v>176</v>
      </c>
      <c r="G422" s="14" t="s">
        <v>36</v>
      </c>
      <c r="H422" s="15">
        <v>33900</v>
      </c>
      <c r="I422" s="22"/>
      <c r="J422" s="10">
        <v>35</v>
      </c>
      <c r="K422" s="54">
        <v>41017</v>
      </c>
      <c r="L422" s="54">
        <f ca="1">TODAY()</f>
        <v>44580</v>
      </c>
      <c r="M422" s="54">
        <f>K422</f>
        <v>41017</v>
      </c>
      <c r="N422" s="54">
        <f>K422+1461</f>
        <v>42478</v>
      </c>
      <c r="O422" s="59">
        <f ca="1">DAYS360(L422,N422)</f>
        <v>-2071</v>
      </c>
      <c r="P422" s="39" t="s">
        <v>87</v>
      </c>
      <c r="Q422" s="39"/>
      <c r="R422" s="48">
        <f>SUM(K422)</f>
        <v>41017</v>
      </c>
      <c r="S422" s="48">
        <f>K422</f>
        <v>41017</v>
      </c>
      <c r="T422" s="19"/>
      <c r="U422" s="19" t="s">
        <v>87</v>
      </c>
      <c r="V422" s="16"/>
      <c r="W422" s="16"/>
      <c r="X422" s="16"/>
      <c r="Y422" s="16"/>
      <c r="Z422" s="19"/>
      <c r="AA422" s="16"/>
      <c r="AB422" s="16"/>
      <c r="AC422" s="16"/>
      <c r="AD422" s="16"/>
      <c r="AE422" s="16"/>
      <c r="AF422" s="16"/>
    </row>
    <row r="423" spans="1:32" ht="15">
      <c r="A423" s="64" t="s">
        <v>545</v>
      </c>
      <c r="B423" s="19" t="s">
        <v>114</v>
      </c>
      <c r="C423" s="14" t="s">
        <v>174</v>
      </c>
      <c r="D423" s="16" t="s">
        <v>527</v>
      </c>
      <c r="E423" s="10"/>
      <c r="F423" s="13" t="s">
        <v>175</v>
      </c>
      <c r="G423" s="14" t="s">
        <v>60</v>
      </c>
      <c r="H423" s="45" t="s">
        <v>450</v>
      </c>
      <c r="I423" s="22"/>
      <c r="J423" s="14"/>
      <c r="K423" s="54">
        <v>43210</v>
      </c>
      <c r="L423" s="54">
        <f ca="1">TODAY()</f>
        <v>44580</v>
      </c>
      <c r="M423" s="54">
        <f>K423</f>
        <v>43210</v>
      </c>
      <c r="N423" s="54">
        <f>K423+1461</f>
        <v>44671</v>
      </c>
      <c r="O423" s="59">
        <f ca="1">DAYS360(L423,N423)</f>
        <v>91</v>
      </c>
      <c r="P423" s="19" t="s">
        <v>9</v>
      </c>
      <c r="Q423" s="39"/>
      <c r="R423" s="48">
        <f>SUM(K423)</f>
        <v>43210</v>
      </c>
      <c r="S423" s="48">
        <f>K423</f>
        <v>43210</v>
      </c>
      <c r="T423" s="16"/>
      <c r="U423" s="16"/>
      <c r="V423" s="16"/>
      <c r="W423" s="16"/>
      <c r="X423" s="16"/>
      <c r="Y423" s="19"/>
      <c r="Z423" s="16" t="s">
        <v>552</v>
      </c>
      <c r="AA423" s="19"/>
      <c r="AB423" s="19"/>
      <c r="AC423" s="19"/>
      <c r="AD423" s="19"/>
      <c r="AE423" s="16"/>
      <c r="AF423" s="16"/>
    </row>
    <row r="424" spans="1:32" ht="15">
      <c r="A424" s="65" t="s">
        <v>547</v>
      </c>
      <c r="B424" s="16" t="s">
        <v>114</v>
      </c>
      <c r="C424" s="14" t="s">
        <v>99</v>
      </c>
      <c r="D424" s="16" t="s">
        <v>527</v>
      </c>
      <c r="E424" s="10"/>
      <c r="F424" s="13" t="s">
        <v>101</v>
      </c>
      <c r="G424" s="14" t="s">
        <v>100</v>
      </c>
      <c r="H424" s="15"/>
      <c r="I424" s="10"/>
      <c r="J424" s="10">
        <v>17</v>
      </c>
      <c r="K424" s="54">
        <v>40807</v>
      </c>
      <c r="L424" s="54">
        <f ca="1">TODAY()</f>
        <v>44580</v>
      </c>
      <c r="M424" s="54">
        <f>K424</f>
        <v>40807</v>
      </c>
      <c r="N424" s="54">
        <f>K424+1461</f>
        <v>42268</v>
      </c>
      <c r="O424" s="59">
        <f ca="1">DAYS360(L424,N424)</f>
        <v>-2278</v>
      </c>
      <c r="P424" s="39" t="s">
        <v>87</v>
      </c>
      <c r="Q424" s="39"/>
      <c r="R424" s="48">
        <f>SUM(K424)</f>
        <v>40807</v>
      </c>
      <c r="S424" s="48">
        <f>K424</f>
        <v>40807</v>
      </c>
      <c r="T424" s="16" t="s">
        <v>87</v>
      </c>
      <c r="U424" s="16"/>
      <c r="V424" s="16"/>
      <c r="W424" s="16"/>
      <c r="X424" s="16"/>
      <c r="Y424" s="19"/>
      <c r="Z424" s="19"/>
      <c r="AA424" s="19"/>
      <c r="AB424" s="19"/>
      <c r="AC424" s="19"/>
      <c r="AD424" s="19"/>
      <c r="AE424" s="16"/>
      <c r="AF424" s="16"/>
    </row>
    <row r="425" spans="1:32" ht="15">
      <c r="A425" s="65" t="s">
        <v>547</v>
      </c>
      <c r="B425" s="16" t="s">
        <v>114</v>
      </c>
      <c r="C425" s="14" t="s">
        <v>99</v>
      </c>
      <c r="D425" s="16" t="s">
        <v>527</v>
      </c>
      <c r="E425" s="10"/>
      <c r="F425" s="13" t="s">
        <v>125</v>
      </c>
      <c r="G425" s="14" t="s">
        <v>53</v>
      </c>
      <c r="H425" s="15"/>
      <c r="I425" s="10"/>
      <c r="J425" s="10">
        <v>18</v>
      </c>
      <c r="K425" s="54">
        <v>40807</v>
      </c>
      <c r="L425" s="54">
        <f ca="1">TODAY()</f>
        <v>44580</v>
      </c>
      <c r="M425" s="54">
        <f>K425</f>
        <v>40807</v>
      </c>
      <c r="N425" s="54">
        <f>K425+1461</f>
        <v>42268</v>
      </c>
      <c r="O425" s="59">
        <f ca="1">DAYS360(L425,N425)</f>
        <v>-2278</v>
      </c>
      <c r="P425" s="39" t="s">
        <v>87</v>
      </c>
      <c r="Q425" s="39"/>
      <c r="R425" s="48">
        <f>SUM(K425)</f>
        <v>40807</v>
      </c>
      <c r="S425" s="48">
        <f>K425</f>
        <v>40807</v>
      </c>
      <c r="T425" s="16" t="s">
        <v>87</v>
      </c>
      <c r="U425" s="16"/>
      <c r="V425" s="16"/>
      <c r="W425" s="16"/>
      <c r="X425" s="16"/>
      <c r="Y425" s="19"/>
      <c r="Z425" s="19"/>
      <c r="AA425" s="19"/>
      <c r="AB425" s="19"/>
      <c r="AC425" s="19"/>
      <c r="AD425" s="19"/>
      <c r="AE425" s="16"/>
      <c r="AF425" s="16"/>
    </row>
    <row r="426" spans="1:32" ht="15">
      <c r="A426" s="65" t="s">
        <v>547</v>
      </c>
      <c r="B426" s="16" t="s">
        <v>114</v>
      </c>
      <c r="C426" s="14" t="s">
        <v>99</v>
      </c>
      <c r="D426" s="16" t="s">
        <v>527</v>
      </c>
      <c r="E426" s="18"/>
      <c r="F426" s="13" t="s">
        <v>102</v>
      </c>
      <c r="G426" s="14" t="s">
        <v>77</v>
      </c>
      <c r="H426" s="15"/>
      <c r="I426" s="10"/>
      <c r="J426" s="10">
        <v>19</v>
      </c>
      <c r="K426" s="54">
        <v>40807</v>
      </c>
      <c r="L426" s="54">
        <f ca="1">TODAY()</f>
        <v>44580</v>
      </c>
      <c r="M426" s="54">
        <f>K426</f>
        <v>40807</v>
      </c>
      <c r="N426" s="54">
        <f>K426+1461</f>
        <v>42268</v>
      </c>
      <c r="O426" s="59">
        <f ca="1">DAYS360(L426,N426)</f>
        <v>-2278</v>
      </c>
      <c r="P426" s="39" t="s">
        <v>87</v>
      </c>
      <c r="Q426" s="39"/>
      <c r="R426" s="48">
        <f>SUM(K426)</f>
        <v>40807</v>
      </c>
      <c r="S426" s="48">
        <f>K426</f>
        <v>40807</v>
      </c>
      <c r="T426" s="16" t="s">
        <v>87</v>
      </c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</row>
    <row r="427" spans="1:32" ht="15">
      <c r="A427" s="65" t="s">
        <v>547</v>
      </c>
      <c r="B427" s="19" t="s">
        <v>114</v>
      </c>
      <c r="C427" s="41" t="s">
        <v>99</v>
      </c>
      <c r="D427" s="16" t="s">
        <v>527</v>
      </c>
      <c r="E427" s="41"/>
      <c r="F427" s="41" t="s">
        <v>350</v>
      </c>
      <c r="G427" s="41" t="s">
        <v>34</v>
      </c>
      <c r="H427" s="48">
        <v>26683</v>
      </c>
      <c r="I427" s="12"/>
      <c r="J427" s="10">
        <v>46</v>
      </c>
      <c r="K427" s="54">
        <v>44165</v>
      </c>
      <c r="L427" s="54">
        <f ca="1">TODAY()</f>
        <v>44580</v>
      </c>
      <c r="M427" s="54">
        <f>K427</f>
        <v>44165</v>
      </c>
      <c r="N427" s="54">
        <f>K427+1461</f>
        <v>45626</v>
      </c>
      <c r="O427" s="59">
        <f ca="1">DAYS360(L427,N427)</f>
        <v>1031</v>
      </c>
      <c r="P427" s="39" t="s">
        <v>531</v>
      </c>
      <c r="Q427" s="39"/>
      <c r="R427" s="48">
        <f>SUM(K427)</f>
        <v>44165</v>
      </c>
      <c r="S427" s="48">
        <f>K427</f>
        <v>44165</v>
      </c>
      <c r="T427" s="16"/>
      <c r="U427" s="16"/>
      <c r="V427" s="16"/>
      <c r="W427" s="16"/>
      <c r="X427" s="16"/>
      <c r="Y427" s="19"/>
      <c r="Z427" s="19"/>
      <c r="AA427" s="19"/>
      <c r="AB427" s="16" t="s">
        <v>552</v>
      </c>
      <c r="AC427" s="19"/>
      <c r="AD427" s="19"/>
      <c r="AE427" s="16"/>
      <c r="AF427" s="16"/>
    </row>
    <row r="428" spans="1:32" ht="15">
      <c r="A428" s="65" t="s">
        <v>547</v>
      </c>
      <c r="B428" s="19" t="s">
        <v>114</v>
      </c>
      <c r="C428" s="41" t="s">
        <v>99</v>
      </c>
      <c r="D428" s="16" t="s">
        <v>527</v>
      </c>
      <c r="E428" s="41"/>
      <c r="F428" s="41" t="s">
        <v>102</v>
      </c>
      <c r="G428" s="41" t="s">
        <v>25</v>
      </c>
      <c r="H428" s="48">
        <v>18809</v>
      </c>
      <c r="I428" s="14"/>
      <c r="J428" s="10">
        <v>47</v>
      </c>
      <c r="K428" s="54">
        <v>44165</v>
      </c>
      <c r="L428" s="54">
        <f ca="1">TODAY()</f>
        <v>44580</v>
      </c>
      <c r="M428" s="54">
        <f>K428</f>
        <v>44165</v>
      </c>
      <c r="N428" s="54">
        <f>K428+1461</f>
        <v>45626</v>
      </c>
      <c r="O428" s="59">
        <f ca="1">DAYS360(L428,N428)</f>
        <v>1031</v>
      </c>
      <c r="P428" s="39" t="s">
        <v>531</v>
      </c>
      <c r="Q428" s="39"/>
      <c r="R428" s="48">
        <f>SUM(K428)</f>
        <v>44165</v>
      </c>
      <c r="S428" s="48">
        <f>K428</f>
        <v>44165</v>
      </c>
      <c r="T428" s="16"/>
      <c r="U428" s="16"/>
      <c r="V428" s="16"/>
      <c r="W428" s="16"/>
      <c r="X428" s="16"/>
      <c r="Y428" s="19"/>
      <c r="Z428" s="19"/>
      <c r="AA428" s="19"/>
      <c r="AB428" s="16" t="s">
        <v>552</v>
      </c>
      <c r="AC428" s="19"/>
      <c r="AD428" s="19"/>
      <c r="AE428" s="16"/>
      <c r="AF428" s="16"/>
    </row>
    <row r="429" spans="1:32" ht="15">
      <c r="A429" s="65" t="s">
        <v>547</v>
      </c>
      <c r="B429" s="32" t="s">
        <v>114</v>
      </c>
      <c r="C429" s="34" t="s">
        <v>99</v>
      </c>
      <c r="D429" s="16" t="s">
        <v>527</v>
      </c>
      <c r="E429" s="18"/>
      <c r="F429" s="34" t="s">
        <v>350</v>
      </c>
      <c r="G429" s="34" t="s">
        <v>34</v>
      </c>
      <c r="H429" s="15">
        <v>26683</v>
      </c>
      <c r="I429" s="19"/>
      <c r="J429" s="14"/>
      <c r="K429" s="54">
        <v>42139</v>
      </c>
      <c r="L429" s="54">
        <f ca="1">TODAY()</f>
        <v>44580</v>
      </c>
      <c r="M429" s="54">
        <f>K429</f>
        <v>42139</v>
      </c>
      <c r="N429" s="54">
        <f>K429+1461</f>
        <v>43600</v>
      </c>
      <c r="O429" s="59">
        <f ca="1">DAYS360(L429,N429)</f>
        <v>-964</v>
      </c>
      <c r="P429" s="19" t="s">
        <v>9</v>
      </c>
      <c r="Q429" s="39"/>
      <c r="R429" s="48">
        <f>SUM(K429)</f>
        <v>42139</v>
      </c>
      <c r="S429" s="48">
        <f>K429</f>
        <v>42139</v>
      </c>
      <c r="T429" s="16"/>
      <c r="U429" s="16"/>
      <c r="V429" s="16"/>
      <c r="W429" s="19" t="s">
        <v>9</v>
      </c>
      <c r="X429" s="19"/>
      <c r="Y429" s="19"/>
      <c r="Z429" s="19"/>
      <c r="AA429" s="19"/>
      <c r="AB429" s="19"/>
      <c r="AC429" s="19"/>
      <c r="AD429" s="19"/>
      <c r="AE429" s="16"/>
      <c r="AF429" s="16"/>
    </row>
    <row r="430" spans="1:32" ht="15">
      <c r="A430" s="65" t="s">
        <v>547</v>
      </c>
      <c r="B430" s="19" t="s">
        <v>114</v>
      </c>
      <c r="C430" s="14" t="s">
        <v>99</v>
      </c>
      <c r="D430" s="19" t="s">
        <v>527</v>
      </c>
      <c r="E430" s="18"/>
      <c r="F430" s="13" t="s">
        <v>101</v>
      </c>
      <c r="G430" s="13" t="s">
        <v>100</v>
      </c>
      <c r="H430" s="15">
        <v>28508</v>
      </c>
      <c r="I430" s="22"/>
      <c r="J430" s="14">
        <v>30</v>
      </c>
      <c r="K430" s="54">
        <v>42439</v>
      </c>
      <c r="L430" s="54">
        <f ca="1">TODAY()</f>
        <v>44580</v>
      </c>
      <c r="M430" s="54">
        <f>K430</f>
        <v>42439</v>
      </c>
      <c r="N430" s="54">
        <f>K430+1461</f>
        <v>43900</v>
      </c>
      <c r="O430" s="59">
        <f ca="1">DAYS360(L430,N430)</f>
        <v>-669</v>
      </c>
      <c r="P430" s="19" t="s">
        <v>9</v>
      </c>
      <c r="Q430" s="39"/>
      <c r="R430" s="48">
        <f>SUM(K430)</f>
        <v>42439</v>
      </c>
      <c r="S430" s="48">
        <f>K430</f>
        <v>42439</v>
      </c>
      <c r="T430" s="16"/>
      <c r="U430" s="16"/>
      <c r="V430" s="16"/>
      <c r="W430" s="16"/>
      <c r="X430" s="19" t="s">
        <v>9</v>
      </c>
      <c r="Y430" s="16"/>
      <c r="Z430" s="16"/>
      <c r="AA430" s="16"/>
      <c r="AB430" s="16"/>
      <c r="AC430" s="16"/>
      <c r="AD430" s="16"/>
      <c r="AE430" s="16"/>
      <c r="AF430" s="16"/>
    </row>
    <row r="431" spans="1:32" ht="15">
      <c r="A431" s="65" t="s">
        <v>545</v>
      </c>
      <c r="B431" s="19" t="s">
        <v>114</v>
      </c>
      <c r="C431" s="34" t="s">
        <v>405</v>
      </c>
      <c r="D431" s="16" t="s">
        <v>527</v>
      </c>
      <c r="E431" s="18"/>
      <c r="F431" s="34" t="s">
        <v>406</v>
      </c>
      <c r="G431" s="34" t="s">
        <v>299</v>
      </c>
      <c r="H431" s="56">
        <v>30158</v>
      </c>
      <c r="I431" s="10"/>
      <c r="J431" s="10">
        <v>50</v>
      </c>
      <c r="K431" s="54">
        <v>44341</v>
      </c>
      <c r="L431" s="54">
        <f ca="1">TODAY()</f>
        <v>44580</v>
      </c>
      <c r="M431" s="54">
        <f>K431</f>
        <v>44341</v>
      </c>
      <c r="N431" s="54">
        <f>K431+1461</f>
        <v>45802</v>
      </c>
      <c r="O431" s="59">
        <f ca="1">DAYS360(L431,N431)</f>
        <v>1206</v>
      </c>
      <c r="P431" s="39" t="s">
        <v>531</v>
      </c>
      <c r="Q431" s="39"/>
      <c r="R431" s="48">
        <f>SUM(K431)</f>
        <v>44341</v>
      </c>
      <c r="S431" s="48">
        <f>K431</f>
        <v>44341</v>
      </c>
      <c r="T431" s="16"/>
      <c r="U431" s="16"/>
      <c r="V431" s="19"/>
      <c r="W431" s="16"/>
      <c r="X431" s="19"/>
      <c r="Y431" s="19"/>
      <c r="Z431" s="19"/>
      <c r="AA431" s="19"/>
      <c r="AB431" s="19"/>
      <c r="AC431" s="16" t="s">
        <v>552</v>
      </c>
      <c r="AD431" s="16"/>
      <c r="AE431" s="16"/>
      <c r="AF431" s="16"/>
    </row>
    <row r="432" spans="1:32" ht="15">
      <c r="A432" s="64" t="s">
        <v>545</v>
      </c>
      <c r="B432" s="32" t="s">
        <v>114</v>
      </c>
      <c r="C432" s="14" t="s">
        <v>405</v>
      </c>
      <c r="D432" s="16" t="s">
        <v>527</v>
      </c>
      <c r="E432" s="18"/>
      <c r="F432" s="13" t="s">
        <v>406</v>
      </c>
      <c r="G432" s="14" t="s">
        <v>299</v>
      </c>
      <c r="H432" s="15">
        <v>30158</v>
      </c>
      <c r="I432" s="12"/>
      <c r="J432" s="14"/>
      <c r="K432" s="54">
        <v>42874</v>
      </c>
      <c r="L432" s="54">
        <f ca="1">TODAY()</f>
        <v>44580</v>
      </c>
      <c r="M432" s="54">
        <f>K432</f>
        <v>42874</v>
      </c>
      <c r="N432" s="54">
        <f>K432+1461</f>
        <v>44335</v>
      </c>
      <c r="O432" s="59">
        <f ca="1">DAYS360(L432,N432)</f>
        <v>-240</v>
      </c>
      <c r="P432" s="19" t="s">
        <v>9</v>
      </c>
      <c r="Q432" s="39"/>
      <c r="R432" s="48">
        <f>SUM(K432)</f>
        <v>42874</v>
      </c>
      <c r="S432" s="48">
        <f>K432</f>
        <v>42874</v>
      </c>
      <c r="T432" s="16"/>
      <c r="U432" s="16"/>
      <c r="V432" s="16"/>
      <c r="W432" s="16"/>
      <c r="X432" s="16"/>
      <c r="Y432" s="16" t="s">
        <v>552</v>
      </c>
      <c r="Z432" s="16"/>
      <c r="AA432" s="16"/>
      <c r="AB432" s="16"/>
      <c r="AC432" s="16"/>
      <c r="AD432" s="16"/>
      <c r="AE432" s="16"/>
      <c r="AF432" s="16"/>
    </row>
    <row r="433" spans="1:32" ht="15">
      <c r="A433" s="65" t="s">
        <v>546</v>
      </c>
      <c r="B433" s="16" t="s">
        <v>114</v>
      </c>
      <c r="C433" s="14" t="s">
        <v>105</v>
      </c>
      <c r="D433" s="16" t="s">
        <v>527</v>
      </c>
      <c r="E433" s="18"/>
      <c r="F433" s="13" t="s">
        <v>106</v>
      </c>
      <c r="G433" s="14" t="s">
        <v>36</v>
      </c>
      <c r="H433" s="15"/>
      <c r="I433" s="12"/>
      <c r="J433" s="10">
        <v>20</v>
      </c>
      <c r="K433" s="54">
        <v>40815</v>
      </c>
      <c r="L433" s="54">
        <f ca="1">TODAY()</f>
        <v>44580</v>
      </c>
      <c r="M433" s="54">
        <f>K433</f>
        <v>40815</v>
      </c>
      <c r="N433" s="54">
        <f>K433+1461</f>
        <v>42276</v>
      </c>
      <c r="O433" s="59">
        <f ca="1">DAYS360(L433,N433)</f>
        <v>-2270</v>
      </c>
      <c r="P433" s="39" t="s">
        <v>87</v>
      </c>
      <c r="Q433" s="39"/>
      <c r="R433" s="48">
        <f>SUM(K433)</f>
        <v>40815</v>
      </c>
      <c r="S433" s="48">
        <f>K433</f>
        <v>40815</v>
      </c>
      <c r="T433" s="16" t="s">
        <v>87</v>
      </c>
      <c r="U433" s="16"/>
      <c r="V433" s="16"/>
      <c r="W433" s="16"/>
      <c r="X433" s="19"/>
      <c r="Y433" s="19"/>
      <c r="Z433" s="19"/>
      <c r="AA433" s="19"/>
      <c r="AB433" s="19"/>
      <c r="AC433" s="19"/>
      <c r="AD433" s="19"/>
      <c r="AE433" s="16"/>
      <c r="AF433" s="16"/>
    </row>
    <row r="434" spans="1:32" ht="15">
      <c r="A434" s="65" t="s">
        <v>546</v>
      </c>
      <c r="B434" s="16" t="s">
        <v>114</v>
      </c>
      <c r="C434" s="14" t="s">
        <v>105</v>
      </c>
      <c r="D434" s="16" t="s">
        <v>527</v>
      </c>
      <c r="E434" s="18"/>
      <c r="F434" s="13" t="s">
        <v>107</v>
      </c>
      <c r="G434" s="14" t="s">
        <v>53</v>
      </c>
      <c r="H434" s="15"/>
      <c r="I434" s="12"/>
      <c r="J434" s="10">
        <v>21</v>
      </c>
      <c r="K434" s="54">
        <v>40815</v>
      </c>
      <c r="L434" s="54">
        <f ca="1">TODAY()</f>
        <v>44580</v>
      </c>
      <c r="M434" s="54">
        <f>K434</f>
        <v>40815</v>
      </c>
      <c r="N434" s="54">
        <f>K434+1461</f>
        <v>42276</v>
      </c>
      <c r="O434" s="59">
        <f ca="1">DAYS360(L434,N434)</f>
        <v>-2270</v>
      </c>
      <c r="P434" s="39" t="s">
        <v>87</v>
      </c>
      <c r="Q434" s="39"/>
      <c r="R434" s="48">
        <f>SUM(K434)</f>
        <v>40815</v>
      </c>
      <c r="S434" s="48">
        <f>K434</f>
        <v>40815</v>
      </c>
      <c r="T434" s="16" t="s">
        <v>87</v>
      </c>
      <c r="U434" s="16"/>
      <c r="V434" s="16"/>
      <c r="W434" s="16"/>
      <c r="X434" s="16"/>
      <c r="Y434" s="19"/>
      <c r="Z434" s="19"/>
      <c r="AA434" s="16"/>
      <c r="AB434" s="16"/>
      <c r="AC434" s="16"/>
      <c r="AD434" s="16"/>
      <c r="AE434" s="16"/>
      <c r="AF434" s="16"/>
    </row>
    <row r="435" spans="1:32" ht="15">
      <c r="A435" s="65" t="s">
        <v>546</v>
      </c>
      <c r="B435" s="16" t="s">
        <v>114</v>
      </c>
      <c r="C435" s="14" t="s">
        <v>282</v>
      </c>
      <c r="D435" s="39" t="s">
        <v>525</v>
      </c>
      <c r="E435" s="18"/>
      <c r="F435" s="13" t="s">
        <v>281</v>
      </c>
      <c r="G435" s="13" t="s">
        <v>283</v>
      </c>
      <c r="H435" s="15">
        <v>24898</v>
      </c>
      <c r="I435" s="10"/>
      <c r="J435" s="10">
        <v>21</v>
      </c>
      <c r="K435" s="54">
        <v>41341</v>
      </c>
      <c r="L435" s="54">
        <f ca="1">TODAY()</f>
        <v>44580</v>
      </c>
      <c r="M435" s="54">
        <f>K435</f>
        <v>41341</v>
      </c>
      <c r="N435" s="54">
        <f>K435+1461</f>
        <v>42802</v>
      </c>
      <c r="O435" s="59">
        <f ca="1">DAYS360(L435,N435)</f>
        <v>-1751</v>
      </c>
      <c r="P435" s="39" t="s">
        <v>134</v>
      </c>
      <c r="Q435" s="39"/>
      <c r="R435" s="48">
        <f>SUM(K435)</f>
        <v>41341</v>
      </c>
      <c r="S435" s="48">
        <f>K435</f>
        <v>41341</v>
      </c>
      <c r="T435" s="19"/>
      <c r="U435" s="16"/>
      <c r="V435" s="16" t="s">
        <v>552</v>
      </c>
      <c r="W435" s="19"/>
      <c r="X435" s="16"/>
      <c r="Y435" s="16"/>
      <c r="Z435" s="16"/>
      <c r="AA435" s="16"/>
      <c r="AB435" s="16"/>
      <c r="AC435" s="16"/>
      <c r="AD435" s="16"/>
      <c r="AE435" s="16"/>
      <c r="AF435" s="16"/>
    </row>
    <row r="436" spans="1:32" ht="15">
      <c r="A436" s="65" t="s">
        <v>546</v>
      </c>
      <c r="B436" s="32" t="s">
        <v>114</v>
      </c>
      <c r="C436" s="33" t="s">
        <v>275</v>
      </c>
      <c r="D436" s="39" t="s">
        <v>524</v>
      </c>
      <c r="E436" s="10"/>
      <c r="F436" s="33" t="s">
        <v>310</v>
      </c>
      <c r="G436" s="33" t="s">
        <v>77</v>
      </c>
      <c r="H436" s="15">
        <v>33028</v>
      </c>
      <c r="I436" s="19"/>
      <c r="J436" s="10"/>
      <c r="K436" s="54">
        <v>41418</v>
      </c>
      <c r="L436" s="54">
        <f ca="1">TODAY()</f>
        <v>44580</v>
      </c>
      <c r="M436" s="54">
        <f>K436</f>
        <v>41418</v>
      </c>
      <c r="N436" s="54">
        <f>K436+1461</f>
        <v>42879</v>
      </c>
      <c r="O436" s="59">
        <f ca="1">DAYS360(L436,N436)</f>
        <v>-1675</v>
      </c>
      <c r="P436" s="19" t="s">
        <v>9</v>
      </c>
      <c r="Q436" s="39"/>
      <c r="R436" s="48">
        <f>SUM(K436)</f>
        <v>41418</v>
      </c>
      <c r="S436" s="48">
        <f>K436</f>
        <v>41418</v>
      </c>
      <c r="T436" s="16"/>
      <c r="U436" s="16"/>
      <c r="V436" s="19" t="s">
        <v>9</v>
      </c>
      <c r="W436" s="16"/>
      <c r="X436" s="16"/>
      <c r="Y436" s="16"/>
      <c r="Z436" s="16"/>
      <c r="AA436" s="16"/>
      <c r="AB436" s="16"/>
      <c r="AC436" s="19"/>
      <c r="AD436" s="19"/>
      <c r="AE436" s="19"/>
      <c r="AF436" s="16"/>
    </row>
    <row r="437" spans="1:32" ht="15">
      <c r="A437" s="65" t="s">
        <v>546</v>
      </c>
      <c r="B437" s="32" t="s">
        <v>114</v>
      </c>
      <c r="C437" s="33" t="s">
        <v>275</v>
      </c>
      <c r="D437" s="39" t="s">
        <v>524</v>
      </c>
      <c r="E437" s="10"/>
      <c r="F437" s="33" t="s">
        <v>311</v>
      </c>
      <c r="G437" s="33" t="s">
        <v>75</v>
      </c>
      <c r="H437" s="15">
        <v>25290</v>
      </c>
      <c r="I437" s="19"/>
      <c r="J437" s="14"/>
      <c r="K437" s="54">
        <v>41418</v>
      </c>
      <c r="L437" s="54">
        <f ca="1">TODAY()</f>
        <v>44580</v>
      </c>
      <c r="M437" s="54">
        <f>K437</f>
        <v>41418</v>
      </c>
      <c r="N437" s="54">
        <f>K437+1461</f>
        <v>42879</v>
      </c>
      <c r="O437" s="59">
        <f ca="1">DAYS360(L437,N437)</f>
        <v>-1675</v>
      </c>
      <c r="P437" s="19" t="s">
        <v>9</v>
      </c>
      <c r="Q437" s="39"/>
      <c r="R437" s="48">
        <f>SUM(K437)</f>
        <v>41418</v>
      </c>
      <c r="S437" s="48">
        <f>K437</f>
        <v>41418</v>
      </c>
      <c r="T437" s="16"/>
      <c r="U437" s="16"/>
      <c r="V437" s="19" t="s">
        <v>9</v>
      </c>
      <c r="W437" s="16"/>
      <c r="X437" s="16"/>
      <c r="Y437" s="16"/>
      <c r="Z437" s="16"/>
      <c r="AA437" s="16"/>
      <c r="AB437" s="16"/>
      <c r="AC437" s="19"/>
      <c r="AD437" s="19"/>
      <c r="AE437" s="19"/>
      <c r="AF437" s="16"/>
    </row>
    <row r="438" spans="1:32" ht="15">
      <c r="A438" s="65" t="s">
        <v>546</v>
      </c>
      <c r="B438" s="19" t="s">
        <v>114</v>
      </c>
      <c r="C438" s="14" t="s">
        <v>275</v>
      </c>
      <c r="D438" s="39" t="s">
        <v>524</v>
      </c>
      <c r="E438" s="18"/>
      <c r="F438" s="13" t="s">
        <v>311</v>
      </c>
      <c r="G438" s="14" t="s">
        <v>34</v>
      </c>
      <c r="H438" s="45" t="s">
        <v>438</v>
      </c>
      <c r="I438" s="10"/>
      <c r="J438" s="10"/>
      <c r="K438" s="54">
        <v>43210</v>
      </c>
      <c r="L438" s="54">
        <f ca="1">TODAY()</f>
        <v>44580</v>
      </c>
      <c r="M438" s="54">
        <f>K438</f>
        <v>43210</v>
      </c>
      <c r="N438" s="54">
        <f>K438+1461</f>
        <v>44671</v>
      </c>
      <c r="O438" s="59">
        <f ca="1">DAYS360(L438,N438)</f>
        <v>91</v>
      </c>
      <c r="P438" s="19" t="s">
        <v>9</v>
      </c>
      <c r="Q438" s="39"/>
      <c r="R438" s="48">
        <f>SUM(K438)</f>
        <v>43210</v>
      </c>
      <c r="S438" s="48">
        <f>K438</f>
        <v>43210</v>
      </c>
      <c r="T438" s="16"/>
      <c r="U438" s="16"/>
      <c r="V438" s="16"/>
      <c r="W438" s="16"/>
      <c r="X438" s="16"/>
      <c r="Y438" s="19"/>
      <c r="Z438" s="19"/>
      <c r="AA438" s="16" t="s">
        <v>552</v>
      </c>
      <c r="AB438" s="19"/>
      <c r="AC438" s="19"/>
      <c r="AD438" s="19"/>
      <c r="AE438" s="19"/>
      <c r="AF438" s="16"/>
    </row>
    <row r="439" spans="1:32" ht="15">
      <c r="A439" s="65" t="s">
        <v>546</v>
      </c>
      <c r="B439" s="19" t="s">
        <v>114</v>
      </c>
      <c r="C439" s="14" t="s">
        <v>275</v>
      </c>
      <c r="D439" s="39" t="s">
        <v>524</v>
      </c>
      <c r="E439" s="18"/>
      <c r="F439" s="13" t="s">
        <v>384</v>
      </c>
      <c r="G439" s="14" t="s">
        <v>131</v>
      </c>
      <c r="H439" s="15">
        <v>22632</v>
      </c>
      <c r="I439" s="12"/>
      <c r="J439" s="10"/>
      <c r="K439" s="54">
        <v>43210</v>
      </c>
      <c r="L439" s="54">
        <f ca="1">TODAY()</f>
        <v>44580</v>
      </c>
      <c r="M439" s="54">
        <f>K439</f>
        <v>43210</v>
      </c>
      <c r="N439" s="54">
        <f>K439+1461</f>
        <v>44671</v>
      </c>
      <c r="O439" s="59">
        <f ca="1">DAYS360(L439,N439)</f>
        <v>91</v>
      </c>
      <c r="P439" s="19" t="s">
        <v>9</v>
      </c>
      <c r="Q439" s="39"/>
      <c r="R439" s="48">
        <f>SUM(K439)</f>
        <v>43210</v>
      </c>
      <c r="S439" s="48">
        <f>K439</f>
        <v>43210</v>
      </c>
      <c r="T439" s="16"/>
      <c r="U439" s="16"/>
      <c r="V439" s="16"/>
      <c r="W439" s="16"/>
      <c r="X439" s="16"/>
      <c r="Y439" s="19"/>
      <c r="Z439" s="19"/>
      <c r="AA439" s="16" t="s">
        <v>552</v>
      </c>
      <c r="AB439" s="19"/>
      <c r="AC439" s="19"/>
      <c r="AD439" s="19"/>
      <c r="AE439" s="19"/>
      <c r="AF439" s="16"/>
    </row>
    <row r="440" spans="1:32" ht="15">
      <c r="A440" s="65" t="s">
        <v>546</v>
      </c>
      <c r="B440" s="19" t="s">
        <v>114</v>
      </c>
      <c r="C440" s="14" t="s">
        <v>275</v>
      </c>
      <c r="D440" s="39" t="s">
        <v>524</v>
      </c>
      <c r="E440" s="18"/>
      <c r="F440" s="13" t="s">
        <v>439</v>
      </c>
      <c r="G440" s="14" t="s">
        <v>164</v>
      </c>
      <c r="H440" s="15">
        <v>30137</v>
      </c>
      <c r="I440" s="14"/>
      <c r="J440" s="14">
        <v>1</v>
      </c>
      <c r="K440" s="54">
        <v>43210</v>
      </c>
      <c r="L440" s="54">
        <f ca="1">TODAY()</f>
        <v>44580</v>
      </c>
      <c r="M440" s="54">
        <f>K440</f>
        <v>43210</v>
      </c>
      <c r="N440" s="54">
        <f>K440+1461</f>
        <v>44671</v>
      </c>
      <c r="O440" s="59">
        <f ca="1">DAYS360(L440,N440)</f>
        <v>91</v>
      </c>
      <c r="P440" s="19" t="s">
        <v>9</v>
      </c>
      <c r="Q440" s="39"/>
      <c r="R440" s="48">
        <f>SUM(K440)</f>
        <v>43210</v>
      </c>
      <c r="S440" s="48">
        <f>K440</f>
        <v>43210</v>
      </c>
      <c r="T440" s="16"/>
      <c r="U440" s="16"/>
      <c r="V440" s="16"/>
      <c r="W440" s="16"/>
      <c r="X440" s="16"/>
      <c r="Y440" s="16"/>
      <c r="Z440" s="16"/>
      <c r="AA440" s="16" t="s">
        <v>552</v>
      </c>
      <c r="AB440" s="16"/>
      <c r="AC440" s="16"/>
      <c r="AD440" s="16"/>
      <c r="AE440" s="16"/>
      <c r="AF440" s="16"/>
    </row>
    <row r="441" spans="1:32" ht="15">
      <c r="A441" s="65" t="s">
        <v>546</v>
      </c>
      <c r="B441" s="16" t="s">
        <v>114</v>
      </c>
      <c r="C441" s="14" t="s">
        <v>275</v>
      </c>
      <c r="D441" s="39" t="s">
        <v>524</v>
      </c>
      <c r="E441" s="18"/>
      <c r="F441" s="13" t="s">
        <v>276</v>
      </c>
      <c r="G441" s="13" t="s">
        <v>65</v>
      </c>
      <c r="H441" s="15">
        <v>23694</v>
      </c>
      <c r="I441" s="10"/>
      <c r="J441" s="14">
        <v>22</v>
      </c>
      <c r="K441" s="54">
        <v>41341</v>
      </c>
      <c r="L441" s="54">
        <f ca="1">TODAY()</f>
        <v>44580</v>
      </c>
      <c r="M441" s="54">
        <f>K441</f>
        <v>41341</v>
      </c>
      <c r="N441" s="54">
        <f>K441+1461</f>
        <v>42802</v>
      </c>
      <c r="O441" s="59">
        <f ca="1">DAYS360(L441,N441)</f>
        <v>-1751</v>
      </c>
      <c r="P441" s="39" t="s">
        <v>134</v>
      </c>
      <c r="Q441" s="39"/>
      <c r="R441" s="48">
        <f>SUM(K441)</f>
        <v>41341</v>
      </c>
      <c r="S441" s="48">
        <f>K441</f>
        <v>41341</v>
      </c>
      <c r="T441" s="16"/>
      <c r="U441" s="16"/>
      <c r="V441" s="16" t="s">
        <v>552</v>
      </c>
      <c r="W441" s="16"/>
      <c r="X441" s="16"/>
      <c r="Y441" s="16"/>
      <c r="Z441" s="19"/>
      <c r="AA441" s="16"/>
      <c r="AB441" s="16"/>
      <c r="AC441" s="16"/>
      <c r="AD441" s="16"/>
      <c r="AE441" s="16"/>
      <c r="AF441" s="16"/>
    </row>
    <row r="442" spans="1:32" ht="15">
      <c r="A442" s="65" t="s">
        <v>546</v>
      </c>
      <c r="B442" s="16" t="s">
        <v>114</v>
      </c>
      <c r="C442" s="14" t="s">
        <v>275</v>
      </c>
      <c r="D442" s="39" t="s">
        <v>524</v>
      </c>
      <c r="E442" s="10"/>
      <c r="F442" s="13" t="s">
        <v>277</v>
      </c>
      <c r="G442" s="13" t="s">
        <v>40</v>
      </c>
      <c r="H442" s="15">
        <v>24924</v>
      </c>
      <c r="I442" s="10"/>
      <c r="J442" s="10">
        <v>23</v>
      </c>
      <c r="K442" s="54">
        <v>41341</v>
      </c>
      <c r="L442" s="54">
        <f ca="1">TODAY()</f>
        <v>44580</v>
      </c>
      <c r="M442" s="54">
        <f>K442</f>
        <v>41341</v>
      </c>
      <c r="N442" s="54">
        <f>K442+1461</f>
        <v>42802</v>
      </c>
      <c r="O442" s="59">
        <f ca="1">DAYS360(L442,N442)</f>
        <v>-1751</v>
      </c>
      <c r="P442" s="39" t="s">
        <v>134</v>
      </c>
      <c r="Q442" s="39"/>
      <c r="R442" s="48">
        <f>SUM(K442)</f>
        <v>41341</v>
      </c>
      <c r="S442" s="48">
        <f>K442</f>
        <v>41341</v>
      </c>
      <c r="T442" s="16"/>
      <c r="U442" s="16"/>
      <c r="V442" s="16" t="s">
        <v>552</v>
      </c>
      <c r="W442" s="16"/>
      <c r="X442" s="16"/>
      <c r="Y442" s="19"/>
      <c r="Z442" s="19"/>
      <c r="AA442" s="16"/>
      <c r="AB442" s="16"/>
      <c r="AC442" s="16"/>
      <c r="AD442" s="16"/>
      <c r="AE442" s="16"/>
      <c r="AF442" s="16"/>
    </row>
    <row r="443" spans="1:32" ht="15">
      <c r="A443" s="65" t="s">
        <v>546</v>
      </c>
      <c r="B443" s="16" t="s">
        <v>114</v>
      </c>
      <c r="C443" s="14" t="s">
        <v>275</v>
      </c>
      <c r="D443" s="39" t="s">
        <v>524</v>
      </c>
      <c r="E443" s="10"/>
      <c r="F443" s="13" t="s">
        <v>277</v>
      </c>
      <c r="G443" s="13" t="s">
        <v>266</v>
      </c>
      <c r="H443" s="15">
        <v>23512</v>
      </c>
      <c r="I443" s="14"/>
      <c r="J443" s="14">
        <v>24</v>
      </c>
      <c r="K443" s="54">
        <v>41341</v>
      </c>
      <c r="L443" s="54">
        <f ca="1">TODAY()</f>
        <v>44580</v>
      </c>
      <c r="M443" s="54">
        <f>K443</f>
        <v>41341</v>
      </c>
      <c r="N443" s="54">
        <f>K443+1461</f>
        <v>42802</v>
      </c>
      <c r="O443" s="59">
        <f ca="1">DAYS360(L443,N443)</f>
        <v>-1751</v>
      </c>
      <c r="P443" s="39" t="s">
        <v>134</v>
      </c>
      <c r="Q443" s="39"/>
      <c r="R443" s="48">
        <f>SUM(K443)</f>
        <v>41341</v>
      </c>
      <c r="S443" s="48">
        <f>K443</f>
        <v>41341</v>
      </c>
      <c r="T443" s="16"/>
      <c r="U443" s="16"/>
      <c r="V443" s="16" t="s">
        <v>552</v>
      </c>
      <c r="W443" s="16"/>
      <c r="X443" s="16"/>
      <c r="Y443" s="19"/>
      <c r="Z443" s="19"/>
      <c r="AA443" s="16"/>
      <c r="AB443" s="16"/>
      <c r="AC443" s="16"/>
      <c r="AD443" s="16"/>
      <c r="AE443" s="16"/>
      <c r="AF443" s="16"/>
    </row>
    <row r="444" spans="1:32" ht="15">
      <c r="A444" s="65" t="s">
        <v>546</v>
      </c>
      <c r="B444" s="16" t="s">
        <v>114</v>
      </c>
      <c r="C444" s="14" t="s">
        <v>275</v>
      </c>
      <c r="D444" s="39" t="s">
        <v>524</v>
      </c>
      <c r="E444" s="10"/>
      <c r="F444" s="13" t="s">
        <v>278</v>
      </c>
      <c r="G444" s="13" t="s">
        <v>62</v>
      </c>
      <c r="H444" s="15">
        <v>29926</v>
      </c>
      <c r="I444" s="14"/>
      <c r="J444" s="10">
        <v>25</v>
      </c>
      <c r="K444" s="54">
        <v>41341</v>
      </c>
      <c r="L444" s="54">
        <f ca="1">TODAY()</f>
        <v>44580</v>
      </c>
      <c r="M444" s="54">
        <f>K444</f>
        <v>41341</v>
      </c>
      <c r="N444" s="54">
        <f>K444+1461</f>
        <v>42802</v>
      </c>
      <c r="O444" s="59">
        <f ca="1">DAYS360(L444,N444)</f>
        <v>-1751</v>
      </c>
      <c r="P444" s="39" t="s">
        <v>134</v>
      </c>
      <c r="Q444" s="39"/>
      <c r="R444" s="48">
        <f>SUM(K444)</f>
        <v>41341</v>
      </c>
      <c r="S444" s="48">
        <f>K444</f>
        <v>41341</v>
      </c>
      <c r="T444" s="16"/>
      <c r="U444" s="16"/>
      <c r="V444" s="16" t="s">
        <v>552</v>
      </c>
      <c r="W444" s="16"/>
      <c r="X444" s="16"/>
      <c r="Y444" s="19"/>
      <c r="Z444" s="19"/>
      <c r="AA444" s="16"/>
      <c r="AB444" s="16"/>
      <c r="AC444" s="16"/>
      <c r="AD444" s="16"/>
      <c r="AE444" s="16"/>
      <c r="AF444" s="16"/>
    </row>
    <row r="445" spans="1:32" ht="15">
      <c r="A445" s="65" t="s">
        <v>546</v>
      </c>
      <c r="B445" s="19" t="s">
        <v>114</v>
      </c>
      <c r="C445" s="14" t="s">
        <v>275</v>
      </c>
      <c r="D445" s="39" t="s">
        <v>524</v>
      </c>
      <c r="E445" s="10"/>
      <c r="F445" s="13" t="s">
        <v>366</v>
      </c>
      <c r="G445" s="13" t="s">
        <v>153</v>
      </c>
      <c r="H445" s="15">
        <v>22982</v>
      </c>
      <c r="I445" s="12"/>
      <c r="J445" s="14">
        <v>31</v>
      </c>
      <c r="K445" s="54">
        <v>42438</v>
      </c>
      <c r="L445" s="54">
        <f ca="1">TODAY()</f>
        <v>44580</v>
      </c>
      <c r="M445" s="54">
        <f>K445</f>
        <v>42438</v>
      </c>
      <c r="N445" s="54">
        <f>K445+1461</f>
        <v>43899</v>
      </c>
      <c r="O445" s="59">
        <f ca="1">DAYS360(L445,N445)</f>
        <v>-670</v>
      </c>
      <c r="P445" s="19" t="s">
        <v>9</v>
      </c>
      <c r="Q445" s="39"/>
      <c r="R445" s="48">
        <f>SUM(K445)</f>
        <v>42438</v>
      </c>
      <c r="S445" s="48">
        <f>K445</f>
        <v>42438</v>
      </c>
      <c r="T445" s="16"/>
      <c r="U445" s="16"/>
      <c r="V445" s="16"/>
      <c r="W445" s="16"/>
      <c r="X445" s="16"/>
      <c r="Y445" s="19" t="s">
        <v>9</v>
      </c>
      <c r="Z445" s="19"/>
      <c r="AA445" s="16"/>
      <c r="AB445" s="16"/>
      <c r="AC445" s="16"/>
      <c r="AD445" s="16"/>
      <c r="AE445" s="16"/>
      <c r="AF445" s="16"/>
    </row>
    <row r="446" spans="1:32" ht="15">
      <c r="A446" s="65" t="s">
        <v>546</v>
      </c>
      <c r="B446" s="19" t="s">
        <v>114</v>
      </c>
      <c r="C446" s="14" t="s">
        <v>275</v>
      </c>
      <c r="D446" s="39" t="s">
        <v>524</v>
      </c>
      <c r="E446" s="10"/>
      <c r="F446" s="13" t="s">
        <v>432</v>
      </c>
      <c r="G446" s="13" t="s">
        <v>65</v>
      </c>
      <c r="H446" s="15">
        <v>23694</v>
      </c>
      <c r="I446" s="10"/>
      <c r="J446" s="14">
        <v>35</v>
      </c>
      <c r="K446" s="54">
        <v>43179</v>
      </c>
      <c r="L446" s="54">
        <f ca="1">TODAY()</f>
        <v>44580</v>
      </c>
      <c r="M446" s="54">
        <f>K446</f>
        <v>43179</v>
      </c>
      <c r="N446" s="54">
        <f>K446+1461</f>
        <v>44640</v>
      </c>
      <c r="O446" s="59">
        <f ca="1">DAYS360(L446,N446)</f>
        <v>61</v>
      </c>
      <c r="P446" s="39" t="s">
        <v>531</v>
      </c>
      <c r="Q446" s="39"/>
      <c r="R446" s="48">
        <f>SUM(K446)</f>
        <v>43179</v>
      </c>
      <c r="S446" s="48">
        <f>K446</f>
        <v>43179</v>
      </c>
      <c r="T446" s="16"/>
      <c r="U446" s="16"/>
      <c r="V446" s="16"/>
      <c r="W446" s="16"/>
      <c r="X446" s="16"/>
      <c r="Y446" s="16"/>
      <c r="Z446" s="16"/>
      <c r="AA446" s="19" t="s">
        <v>552</v>
      </c>
      <c r="AB446" s="16"/>
      <c r="AC446" s="16"/>
      <c r="AD446" s="16"/>
      <c r="AE446" s="16"/>
      <c r="AF446" s="76"/>
    </row>
    <row r="447" spans="1:32" ht="15">
      <c r="A447" s="65" t="s">
        <v>546</v>
      </c>
      <c r="B447" s="19" t="s">
        <v>114</v>
      </c>
      <c r="C447" s="14" t="s">
        <v>275</v>
      </c>
      <c r="D447" s="39" t="s">
        <v>524</v>
      </c>
      <c r="E447" s="18"/>
      <c r="F447" s="13" t="s">
        <v>311</v>
      </c>
      <c r="G447" s="13" t="s">
        <v>75</v>
      </c>
      <c r="H447" s="15">
        <v>25290</v>
      </c>
      <c r="I447" s="12"/>
      <c r="J447" s="10">
        <v>36</v>
      </c>
      <c r="K447" s="54">
        <v>43179</v>
      </c>
      <c r="L447" s="54">
        <f ca="1">TODAY()</f>
        <v>44580</v>
      </c>
      <c r="M447" s="54">
        <f>K447</f>
        <v>43179</v>
      </c>
      <c r="N447" s="54">
        <f>K447+1461</f>
        <v>44640</v>
      </c>
      <c r="O447" s="59">
        <f ca="1">DAYS360(L447,N447)</f>
        <v>61</v>
      </c>
      <c r="P447" s="39" t="s">
        <v>531</v>
      </c>
      <c r="Q447" s="39"/>
      <c r="R447" s="48">
        <f>SUM(K447)</f>
        <v>43179</v>
      </c>
      <c r="S447" s="48">
        <f>K447</f>
        <v>43179</v>
      </c>
      <c r="T447" s="16"/>
      <c r="U447" s="16"/>
      <c r="V447" s="16"/>
      <c r="W447" s="16"/>
      <c r="X447" s="19"/>
      <c r="Y447" s="19"/>
      <c r="Z447" s="19"/>
      <c r="AA447" s="19" t="s">
        <v>552</v>
      </c>
      <c r="AB447" s="16"/>
      <c r="AC447" s="16"/>
      <c r="AD447" s="16"/>
      <c r="AE447" s="16"/>
      <c r="AF447" s="76"/>
    </row>
    <row r="448" spans="1:32" ht="15">
      <c r="A448" s="65" t="s">
        <v>546</v>
      </c>
      <c r="B448" s="19" t="s">
        <v>114</v>
      </c>
      <c r="C448" s="14" t="s">
        <v>275</v>
      </c>
      <c r="D448" s="39" t="s">
        <v>524</v>
      </c>
      <c r="E448" s="18"/>
      <c r="F448" s="13" t="s">
        <v>278</v>
      </c>
      <c r="G448" s="13" t="s">
        <v>62</v>
      </c>
      <c r="H448" s="15">
        <v>29926</v>
      </c>
      <c r="I448" s="12"/>
      <c r="J448" s="14">
        <v>37</v>
      </c>
      <c r="K448" s="54">
        <v>43179</v>
      </c>
      <c r="L448" s="54">
        <f ca="1">TODAY()</f>
        <v>44580</v>
      </c>
      <c r="M448" s="54">
        <f>K448</f>
        <v>43179</v>
      </c>
      <c r="N448" s="54">
        <f>K448+1461</f>
        <v>44640</v>
      </c>
      <c r="O448" s="59">
        <f ca="1">DAYS360(L448,N448)</f>
        <v>61</v>
      </c>
      <c r="P448" s="39" t="s">
        <v>531</v>
      </c>
      <c r="Q448" s="39"/>
      <c r="R448" s="48">
        <f>SUM(K448)</f>
        <v>43179</v>
      </c>
      <c r="S448" s="48">
        <f>K448</f>
        <v>43179</v>
      </c>
      <c r="T448" s="16"/>
      <c r="U448" s="16"/>
      <c r="V448" s="16"/>
      <c r="W448" s="16"/>
      <c r="X448" s="16"/>
      <c r="Y448" s="19"/>
      <c r="Z448" s="19"/>
      <c r="AA448" s="19" t="s">
        <v>552</v>
      </c>
      <c r="AB448" s="16"/>
      <c r="AC448" s="16"/>
      <c r="AD448" s="16"/>
      <c r="AE448" s="16"/>
      <c r="AF448" s="16"/>
    </row>
    <row r="449" spans="1:38" ht="15">
      <c r="A449" s="65" t="s">
        <v>546</v>
      </c>
      <c r="B449" s="19" t="s">
        <v>114</v>
      </c>
      <c r="C449" s="14" t="s">
        <v>275</v>
      </c>
      <c r="D449" s="39" t="s">
        <v>524</v>
      </c>
      <c r="E449" s="18"/>
      <c r="F449" s="13" t="s">
        <v>277</v>
      </c>
      <c r="G449" s="13" t="s">
        <v>266</v>
      </c>
      <c r="H449" s="15">
        <v>23512</v>
      </c>
      <c r="I449" s="12"/>
      <c r="J449" s="10">
        <v>38</v>
      </c>
      <c r="K449" s="54">
        <v>43179</v>
      </c>
      <c r="L449" s="54">
        <f ca="1">TODAY()</f>
        <v>44580</v>
      </c>
      <c r="M449" s="54">
        <f>K449</f>
        <v>43179</v>
      </c>
      <c r="N449" s="54">
        <f>K449+1461</f>
        <v>44640</v>
      </c>
      <c r="O449" s="59">
        <f ca="1">DAYS360(L449,N449)</f>
        <v>61</v>
      </c>
      <c r="P449" s="39" t="s">
        <v>531</v>
      </c>
      <c r="Q449" s="39"/>
      <c r="R449" s="48">
        <f>SUM(K449)</f>
        <v>43179</v>
      </c>
      <c r="S449" s="48">
        <f>K449</f>
        <v>43179</v>
      </c>
      <c r="T449" s="19"/>
      <c r="U449" s="16"/>
      <c r="V449" s="16"/>
      <c r="W449" s="16"/>
      <c r="X449" s="16"/>
      <c r="Y449" s="16"/>
      <c r="Z449" s="16"/>
      <c r="AA449" s="19" t="s">
        <v>552</v>
      </c>
      <c r="AB449" s="16"/>
      <c r="AC449" s="16"/>
      <c r="AD449" s="16"/>
      <c r="AE449" s="16"/>
      <c r="AF449" s="16"/>
    </row>
    <row r="450" spans="1:38" ht="15">
      <c r="A450" s="65" t="s">
        <v>546</v>
      </c>
      <c r="B450" s="19" t="s">
        <v>114</v>
      </c>
      <c r="C450" s="14" t="s">
        <v>275</v>
      </c>
      <c r="D450" s="39" t="s">
        <v>524</v>
      </c>
      <c r="E450" s="18"/>
      <c r="F450" s="13" t="s">
        <v>311</v>
      </c>
      <c r="G450" s="13" t="s">
        <v>40</v>
      </c>
      <c r="H450" s="15">
        <v>24924</v>
      </c>
      <c r="I450" s="22"/>
      <c r="J450" s="14">
        <v>39</v>
      </c>
      <c r="K450" s="54">
        <v>43179</v>
      </c>
      <c r="L450" s="54">
        <f ca="1">TODAY()</f>
        <v>44580</v>
      </c>
      <c r="M450" s="54">
        <f>K450</f>
        <v>43179</v>
      </c>
      <c r="N450" s="54">
        <f>K450+1461</f>
        <v>44640</v>
      </c>
      <c r="O450" s="59">
        <f ca="1">DAYS360(L450,N450)</f>
        <v>61</v>
      </c>
      <c r="P450" s="39" t="s">
        <v>531</v>
      </c>
      <c r="Q450" s="39"/>
      <c r="R450" s="48">
        <f>SUM(K450)</f>
        <v>43179</v>
      </c>
      <c r="S450" s="48">
        <f>K450</f>
        <v>43179</v>
      </c>
      <c r="T450" s="19"/>
      <c r="U450" s="16"/>
      <c r="V450" s="16"/>
      <c r="W450" s="16"/>
      <c r="X450" s="16"/>
      <c r="Y450" s="16"/>
      <c r="Z450" s="16"/>
      <c r="AA450" s="19" t="s">
        <v>552</v>
      </c>
      <c r="AB450" s="16"/>
      <c r="AC450" s="16"/>
      <c r="AD450" s="16"/>
      <c r="AE450" s="16"/>
      <c r="AF450" s="16"/>
    </row>
    <row r="451" spans="1:38" ht="15">
      <c r="A451" s="64" t="s">
        <v>545</v>
      </c>
      <c r="B451" s="32" t="s">
        <v>114</v>
      </c>
      <c r="C451" s="14" t="s">
        <v>403</v>
      </c>
      <c r="D451" s="16" t="s">
        <v>527</v>
      </c>
      <c r="E451" s="10"/>
      <c r="F451" s="13" t="s">
        <v>402</v>
      </c>
      <c r="G451" s="14" t="s">
        <v>171</v>
      </c>
      <c r="H451" s="15">
        <v>27329</v>
      </c>
      <c r="I451" s="12"/>
      <c r="J451" s="10"/>
      <c r="K451" s="54">
        <v>42874</v>
      </c>
      <c r="L451" s="54">
        <f ca="1">TODAY()</f>
        <v>44580</v>
      </c>
      <c r="M451" s="54">
        <f>K451</f>
        <v>42874</v>
      </c>
      <c r="N451" s="54">
        <f>K451+1461</f>
        <v>44335</v>
      </c>
      <c r="O451" s="59">
        <f ca="1">DAYS360(L451,N451)</f>
        <v>-240</v>
      </c>
      <c r="P451" s="19" t="s">
        <v>9</v>
      </c>
      <c r="Q451" s="39"/>
      <c r="R451" s="48">
        <f>SUM(K451)</f>
        <v>42874</v>
      </c>
      <c r="S451" s="48">
        <f>K451</f>
        <v>42874</v>
      </c>
      <c r="T451" s="16"/>
      <c r="U451" s="16"/>
      <c r="V451" s="16"/>
      <c r="W451" s="16"/>
      <c r="X451" s="16"/>
      <c r="Y451" s="16" t="s">
        <v>552</v>
      </c>
      <c r="Z451" s="16"/>
      <c r="AA451" s="16"/>
      <c r="AB451" s="16"/>
      <c r="AC451" s="16"/>
      <c r="AD451" s="16"/>
      <c r="AE451" s="16"/>
      <c r="AF451" s="16"/>
    </row>
    <row r="452" spans="1:38" ht="15">
      <c r="A452" s="64" t="s">
        <v>545</v>
      </c>
      <c r="B452" s="32" t="s">
        <v>114</v>
      </c>
      <c r="C452" s="14" t="s">
        <v>403</v>
      </c>
      <c r="D452" s="16" t="s">
        <v>527</v>
      </c>
      <c r="E452" s="10"/>
      <c r="F452" s="13" t="s">
        <v>32</v>
      </c>
      <c r="G452" s="14" t="s">
        <v>31</v>
      </c>
      <c r="H452" s="15">
        <v>33491</v>
      </c>
      <c r="I452" s="12"/>
      <c r="J452" s="14"/>
      <c r="K452" s="54">
        <v>42874</v>
      </c>
      <c r="L452" s="54">
        <f ca="1">TODAY()</f>
        <v>44580</v>
      </c>
      <c r="M452" s="54">
        <f>K452</f>
        <v>42874</v>
      </c>
      <c r="N452" s="54">
        <f>K452+1461</f>
        <v>44335</v>
      </c>
      <c r="O452" s="59">
        <f ca="1">DAYS360(L452,N452)</f>
        <v>-240</v>
      </c>
      <c r="P452" s="19" t="s">
        <v>9</v>
      </c>
      <c r="Q452" s="39"/>
      <c r="R452" s="48">
        <f>SUM(K452)</f>
        <v>42874</v>
      </c>
      <c r="S452" s="48">
        <f>K452</f>
        <v>42874</v>
      </c>
      <c r="T452" s="16"/>
      <c r="U452" s="16"/>
      <c r="V452" s="16"/>
      <c r="W452" s="19"/>
      <c r="X452" s="19"/>
      <c r="Y452" s="16" t="s">
        <v>552</v>
      </c>
      <c r="Z452" s="19"/>
      <c r="AA452" s="19"/>
      <c r="AB452" s="19"/>
      <c r="AC452" s="19"/>
      <c r="AD452" s="19"/>
      <c r="AE452" s="16"/>
      <c r="AF452" s="16"/>
    </row>
    <row r="453" spans="1:38" ht="15">
      <c r="A453" s="65" t="s">
        <v>547</v>
      </c>
      <c r="B453" s="19" t="s">
        <v>114</v>
      </c>
      <c r="C453" s="41" t="s">
        <v>379</v>
      </c>
      <c r="D453" s="16" t="s">
        <v>527</v>
      </c>
      <c r="E453" s="41"/>
      <c r="F453" s="41" t="s">
        <v>489</v>
      </c>
      <c r="G453" s="41" t="s">
        <v>32</v>
      </c>
      <c r="H453" s="48">
        <v>28709</v>
      </c>
      <c r="I453" s="12"/>
      <c r="J453" s="10">
        <v>48</v>
      </c>
      <c r="K453" s="54">
        <v>44165</v>
      </c>
      <c r="L453" s="54">
        <f ca="1">TODAY()</f>
        <v>44580</v>
      </c>
      <c r="M453" s="54">
        <f>K453</f>
        <v>44165</v>
      </c>
      <c r="N453" s="54">
        <f>K453+1461</f>
        <v>45626</v>
      </c>
      <c r="O453" s="59">
        <f ca="1">DAYS360(L453,N453)</f>
        <v>1031</v>
      </c>
      <c r="P453" s="39" t="s">
        <v>531</v>
      </c>
      <c r="Q453" s="39"/>
      <c r="R453" s="48">
        <f>SUM(K453)</f>
        <v>44165</v>
      </c>
      <c r="S453" s="48">
        <f>K453</f>
        <v>44165</v>
      </c>
      <c r="T453" s="16"/>
      <c r="U453" s="16"/>
      <c r="V453" s="16"/>
      <c r="W453" s="19"/>
      <c r="X453" s="19"/>
      <c r="Y453" s="19"/>
      <c r="Z453" s="19"/>
      <c r="AA453" s="19"/>
      <c r="AB453" s="16" t="s">
        <v>552</v>
      </c>
      <c r="AC453" s="19"/>
      <c r="AD453" s="19"/>
      <c r="AE453" s="16"/>
      <c r="AF453" s="16"/>
    </row>
    <row r="454" spans="1:38" ht="15">
      <c r="A454" s="65" t="s">
        <v>547</v>
      </c>
      <c r="B454" s="19" t="s">
        <v>114</v>
      </c>
      <c r="C454" s="41" t="s">
        <v>379</v>
      </c>
      <c r="D454" s="16" t="s">
        <v>527</v>
      </c>
      <c r="E454" s="41"/>
      <c r="F454" s="41" t="s">
        <v>494</v>
      </c>
      <c r="G454" s="41" t="s">
        <v>122</v>
      </c>
      <c r="H454" s="48">
        <v>29224</v>
      </c>
      <c r="I454" s="10"/>
      <c r="J454" s="10">
        <v>49</v>
      </c>
      <c r="K454" s="54">
        <v>44165</v>
      </c>
      <c r="L454" s="54">
        <f ca="1">TODAY()</f>
        <v>44580</v>
      </c>
      <c r="M454" s="54">
        <f>K454</f>
        <v>44165</v>
      </c>
      <c r="N454" s="54">
        <f>K454+1461</f>
        <v>45626</v>
      </c>
      <c r="O454" s="59">
        <f ca="1">DAYS360(L454,N454)</f>
        <v>1031</v>
      </c>
      <c r="P454" s="39" t="s">
        <v>531</v>
      </c>
      <c r="Q454" s="39"/>
      <c r="R454" s="48">
        <f>SUM(K454)</f>
        <v>44165</v>
      </c>
      <c r="S454" s="48">
        <f>K454</f>
        <v>44165</v>
      </c>
      <c r="T454" s="16"/>
      <c r="U454" s="16"/>
      <c r="V454" s="16"/>
      <c r="W454" s="16"/>
      <c r="X454" s="16"/>
      <c r="Y454" s="16"/>
      <c r="Z454" s="16"/>
      <c r="AA454" s="16"/>
      <c r="AB454" s="16" t="s">
        <v>552</v>
      </c>
      <c r="AC454" s="16"/>
      <c r="AD454" s="16"/>
      <c r="AE454" s="16"/>
      <c r="AF454" s="16"/>
    </row>
    <row r="455" spans="1:38" ht="15">
      <c r="A455" s="65" t="s">
        <v>547</v>
      </c>
      <c r="B455" s="32" t="s">
        <v>114</v>
      </c>
      <c r="C455" s="34" t="s">
        <v>379</v>
      </c>
      <c r="D455" s="16" t="s">
        <v>527</v>
      </c>
      <c r="E455" s="18"/>
      <c r="F455" s="34" t="s">
        <v>380</v>
      </c>
      <c r="G455" s="34" t="s">
        <v>70</v>
      </c>
      <c r="H455" s="15">
        <v>31644</v>
      </c>
      <c r="I455" s="10"/>
      <c r="J455" s="14"/>
      <c r="K455" s="54">
        <v>42475</v>
      </c>
      <c r="L455" s="54">
        <f ca="1">TODAY()</f>
        <v>44580</v>
      </c>
      <c r="M455" s="54">
        <f>K455</f>
        <v>42475</v>
      </c>
      <c r="N455" s="54">
        <f>K455+1461</f>
        <v>43936</v>
      </c>
      <c r="O455" s="59">
        <f ca="1">DAYS360(L455,N455)</f>
        <v>-634</v>
      </c>
      <c r="P455" s="19" t="s">
        <v>9</v>
      </c>
      <c r="Q455" s="39"/>
      <c r="R455" s="48">
        <f>SUM(K455)</f>
        <v>42475</v>
      </c>
      <c r="S455" s="48">
        <f>K455</f>
        <v>42475</v>
      </c>
      <c r="T455" s="16"/>
      <c r="U455" s="16"/>
      <c r="V455" s="16"/>
      <c r="W455" s="16"/>
      <c r="X455" s="19" t="s">
        <v>9</v>
      </c>
      <c r="Y455" s="19"/>
      <c r="Z455" s="19"/>
      <c r="AA455" s="19"/>
      <c r="AB455" s="19"/>
      <c r="AC455" s="19"/>
      <c r="AD455" s="19"/>
      <c r="AE455" s="16"/>
      <c r="AF455" s="16"/>
    </row>
    <row r="456" spans="1:38" ht="15">
      <c r="A456" s="65" t="s">
        <v>547</v>
      </c>
      <c r="B456" s="32" t="s">
        <v>114</v>
      </c>
      <c r="C456" s="34" t="s">
        <v>379</v>
      </c>
      <c r="D456" s="16" t="s">
        <v>527</v>
      </c>
      <c r="E456" s="18"/>
      <c r="F456" s="34" t="s">
        <v>74</v>
      </c>
      <c r="G456" s="34" t="s">
        <v>68</v>
      </c>
      <c r="H456" s="45">
        <v>33908</v>
      </c>
      <c r="I456" s="10"/>
      <c r="J456" s="10"/>
      <c r="K456" s="54">
        <v>42475</v>
      </c>
      <c r="L456" s="54">
        <f ca="1">TODAY()</f>
        <v>44580</v>
      </c>
      <c r="M456" s="54">
        <f>K456</f>
        <v>42475</v>
      </c>
      <c r="N456" s="54">
        <f>K456+1461</f>
        <v>43936</v>
      </c>
      <c r="O456" s="59">
        <f ca="1">DAYS360(L456,N456)</f>
        <v>-634</v>
      </c>
      <c r="P456" s="19" t="s">
        <v>9</v>
      </c>
      <c r="Q456" s="39"/>
      <c r="R456" s="48">
        <f>SUM(K456)</f>
        <v>42475</v>
      </c>
      <c r="S456" s="48">
        <f>K456</f>
        <v>42475</v>
      </c>
      <c r="T456" s="16"/>
      <c r="U456" s="16"/>
      <c r="V456" s="16"/>
      <c r="W456" s="16"/>
      <c r="X456" s="19" t="s">
        <v>9</v>
      </c>
      <c r="Y456" s="16"/>
      <c r="Z456" s="16"/>
      <c r="AA456" s="16"/>
      <c r="AB456" s="16"/>
      <c r="AC456" s="16"/>
      <c r="AD456" s="16"/>
      <c r="AE456" s="16"/>
      <c r="AF456" s="16"/>
    </row>
    <row r="457" spans="1:38" ht="15">
      <c r="A457" s="65" t="s">
        <v>546</v>
      </c>
      <c r="B457" s="32" t="s">
        <v>114</v>
      </c>
      <c r="C457" s="14" t="s">
        <v>298</v>
      </c>
      <c r="D457" s="39" t="s">
        <v>525</v>
      </c>
      <c r="E457" s="10"/>
      <c r="F457" s="13" t="s">
        <v>486</v>
      </c>
      <c r="G457" s="14" t="s">
        <v>32</v>
      </c>
      <c r="H457" s="15">
        <v>26923</v>
      </c>
      <c r="I457" s="12"/>
      <c r="J457" s="14"/>
      <c r="K457" s="61">
        <v>42321</v>
      </c>
      <c r="L457" s="61">
        <f ca="1">TODAY()</f>
        <v>44580</v>
      </c>
      <c r="M457" s="61">
        <f>K457</f>
        <v>42321</v>
      </c>
      <c r="N457" s="61">
        <f>K457+1461</f>
        <v>43782</v>
      </c>
      <c r="O457" s="59">
        <f ca="1">DAYS360(L457,N457)</f>
        <v>-786</v>
      </c>
      <c r="P457" s="19" t="s">
        <v>9</v>
      </c>
      <c r="Q457" s="62"/>
      <c r="R457" s="63">
        <f>SUM(K457)</f>
        <v>42321</v>
      </c>
      <c r="S457" s="63">
        <f>K457</f>
        <v>42321</v>
      </c>
      <c r="T457" s="19"/>
      <c r="U457" s="29"/>
      <c r="V457" s="29"/>
      <c r="W457" s="29"/>
      <c r="X457" s="29"/>
      <c r="Y457" s="19" t="s">
        <v>9</v>
      </c>
      <c r="Z457" s="16"/>
      <c r="AA457" s="16"/>
      <c r="AB457" s="16"/>
      <c r="AC457" s="19"/>
      <c r="AD457" s="19"/>
      <c r="AE457" s="19"/>
      <c r="AF457" s="16" t="s">
        <v>551</v>
      </c>
    </row>
    <row r="458" spans="1:38" ht="15">
      <c r="A458" s="65" t="s">
        <v>546</v>
      </c>
      <c r="B458" s="32" t="s">
        <v>114</v>
      </c>
      <c r="C458" s="14" t="s">
        <v>298</v>
      </c>
      <c r="D458" s="39" t="s">
        <v>525</v>
      </c>
      <c r="E458" s="10"/>
      <c r="F458" s="13" t="s">
        <v>52</v>
      </c>
      <c r="G458" s="14" t="s">
        <v>86</v>
      </c>
      <c r="H458" s="15">
        <v>27197</v>
      </c>
      <c r="I458" s="12"/>
      <c r="J458" s="14"/>
      <c r="K458" s="61">
        <v>42475</v>
      </c>
      <c r="L458" s="61">
        <f ca="1">TODAY()</f>
        <v>44580</v>
      </c>
      <c r="M458" s="61">
        <f>K458</f>
        <v>42475</v>
      </c>
      <c r="N458" s="61">
        <f>K458+1461</f>
        <v>43936</v>
      </c>
      <c r="O458" s="59">
        <f ca="1">DAYS360(L458,N458)</f>
        <v>-634</v>
      </c>
      <c r="P458" s="19" t="s">
        <v>9</v>
      </c>
      <c r="Q458" s="62"/>
      <c r="R458" s="63">
        <f>SUM(K458)</f>
        <v>42475</v>
      </c>
      <c r="S458" s="63">
        <f>K458</f>
        <v>42475</v>
      </c>
      <c r="T458" s="16"/>
      <c r="U458" s="29"/>
      <c r="V458" s="29"/>
      <c r="W458" s="29"/>
      <c r="X458" s="29"/>
      <c r="Y458" s="19" t="s">
        <v>9</v>
      </c>
      <c r="Z458" s="16"/>
      <c r="AA458" s="16"/>
      <c r="AB458" s="16"/>
      <c r="AC458" s="19"/>
      <c r="AD458" s="19"/>
      <c r="AE458" s="19"/>
      <c r="AF458" s="16"/>
    </row>
    <row r="459" spans="1:38" ht="15">
      <c r="A459" s="65" t="s">
        <v>546</v>
      </c>
      <c r="B459" s="32" t="s">
        <v>114</v>
      </c>
      <c r="C459" s="14" t="s">
        <v>298</v>
      </c>
      <c r="D459" s="39" t="s">
        <v>525</v>
      </c>
      <c r="E459" s="10"/>
      <c r="F459" s="13" t="s">
        <v>550</v>
      </c>
      <c r="G459" s="14" t="s">
        <v>47</v>
      </c>
      <c r="H459" s="15">
        <v>25887</v>
      </c>
      <c r="I459" s="12"/>
      <c r="J459" s="14"/>
      <c r="K459" s="61">
        <v>42322</v>
      </c>
      <c r="L459" s="61">
        <f ca="1">TODAY()</f>
        <v>44580</v>
      </c>
      <c r="M459" s="61">
        <f>K459</f>
        <v>42322</v>
      </c>
      <c r="N459" s="61">
        <f>K459+1461</f>
        <v>43783</v>
      </c>
      <c r="O459" s="59">
        <f ca="1">DAYS360(L459,N459)</f>
        <v>-785</v>
      </c>
      <c r="P459" s="19" t="s">
        <v>9</v>
      </c>
      <c r="Q459" s="62"/>
      <c r="R459" s="63">
        <f>SUM(K459)</f>
        <v>42322</v>
      </c>
      <c r="S459" s="63">
        <f>K459</f>
        <v>42322</v>
      </c>
      <c r="T459" s="16"/>
      <c r="U459" s="29"/>
      <c r="V459" s="29"/>
      <c r="W459" s="29"/>
      <c r="X459" s="29"/>
      <c r="Y459" s="19" t="s">
        <v>9</v>
      </c>
      <c r="Z459" s="16"/>
      <c r="AA459" s="16"/>
      <c r="AB459" s="16"/>
      <c r="AC459" s="19"/>
      <c r="AD459" s="19"/>
      <c r="AE459" s="19"/>
      <c r="AF459" s="16" t="s">
        <v>551</v>
      </c>
    </row>
    <row r="460" spans="1:38" ht="15">
      <c r="A460" s="65" t="s">
        <v>546</v>
      </c>
      <c r="B460" s="19" t="s">
        <v>114</v>
      </c>
      <c r="C460" s="41" t="s">
        <v>298</v>
      </c>
      <c r="D460" s="39" t="s">
        <v>525</v>
      </c>
      <c r="E460" s="41"/>
      <c r="F460" s="41" t="s">
        <v>486</v>
      </c>
      <c r="G460" s="41" t="s">
        <v>32</v>
      </c>
      <c r="H460" s="48">
        <v>26923</v>
      </c>
      <c r="I460" s="10"/>
      <c r="J460" s="10">
        <v>50</v>
      </c>
      <c r="K460" s="54">
        <v>44165</v>
      </c>
      <c r="L460" s="54">
        <f ca="1">TODAY()</f>
        <v>44580</v>
      </c>
      <c r="M460" s="54">
        <f>K460</f>
        <v>44165</v>
      </c>
      <c r="N460" s="54">
        <f>K460+1461</f>
        <v>45626</v>
      </c>
      <c r="O460" s="59">
        <f ca="1">DAYS360(L460,N460)</f>
        <v>1031</v>
      </c>
      <c r="P460" s="39" t="s">
        <v>531</v>
      </c>
      <c r="Q460" s="39"/>
      <c r="R460" s="48">
        <f>SUM(K460)</f>
        <v>44165</v>
      </c>
      <c r="S460" s="48">
        <f>K460</f>
        <v>44165</v>
      </c>
      <c r="T460" s="16"/>
      <c r="U460" s="16"/>
      <c r="V460" s="16"/>
      <c r="W460" s="16"/>
      <c r="X460" s="19"/>
      <c r="Y460" s="16"/>
      <c r="Z460" s="16"/>
      <c r="AA460" s="16"/>
      <c r="AB460" s="16"/>
      <c r="AC460" s="16" t="s">
        <v>552</v>
      </c>
      <c r="AD460" s="16"/>
      <c r="AE460" s="16"/>
      <c r="AF460" s="16"/>
    </row>
    <row r="461" spans="1:38" ht="15">
      <c r="A461" s="65" t="s">
        <v>546</v>
      </c>
      <c r="B461" s="19" t="s">
        <v>114</v>
      </c>
      <c r="C461" s="41" t="s">
        <v>298</v>
      </c>
      <c r="D461" s="39" t="s">
        <v>525</v>
      </c>
      <c r="E461" s="41"/>
      <c r="F461" s="41" t="s">
        <v>52</v>
      </c>
      <c r="G461" s="41" t="s">
        <v>86</v>
      </c>
      <c r="H461" s="48">
        <v>27197</v>
      </c>
      <c r="I461" s="20"/>
      <c r="J461" s="10">
        <v>51</v>
      </c>
      <c r="K461" s="54">
        <v>44165</v>
      </c>
      <c r="L461" s="54">
        <f ca="1">TODAY()</f>
        <v>44580</v>
      </c>
      <c r="M461" s="54">
        <f>K461</f>
        <v>44165</v>
      </c>
      <c r="N461" s="54">
        <f>K461+1461</f>
        <v>45626</v>
      </c>
      <c r="O461" s="59">
        <f ca="1">DAYS360(L461,N461)</f>
        <v>1031</v>
      </c>
      <c r="P461" s="39" t="s">
        <v>531</v>
      </c>
      <c r="Q461" s="39"/>
      <c r="R461" s="48">
        <f>SUM(K461)</f>
        <v>44165</v>
      </c>
      <c r="S461" s="48">
        <f>K461</f>
        <v>44165</v>
      </c>
      <c r="T461" s="16"/>
      <c r="U461" s="16"/>
      <c r="V461" s="16"/>
      <c r="W461" s="16"/>
      <c r="X461" s="16"/>
      <c r="Y461" s="16"/>
      <c r="Z461" s="16"/>
      <c r="AA461" s="16"/>
      <c r="AB461" s="19"/>
      <c r="AC461" s="16" t="s">
        <v>552</v>
      </c>
      <c r="AD461" s="19"/>
      <c r="AE461" s="19"/>
      <c r="AF461" s="16"/>
    </row>
    <row r="462" spans="1:38" ht="15">
      <c r="A462" s="65" t="s">
        <v>546</v>
      </c>
      <c r="B462" s="16" t="s">
        <v>114</v>
      </c>
      <c r="C462" s="41" t="s">
        <v>298</v>
      </c>
      <c r="D462" s="39" t="s">
        <v>525</v>
      </c>
      <c r="E462" s="41"/>
      <c r="F462" s="41" t="s">
        <v>106</v>
      </c>
      <c r="G462" s="41" t="s">
        <v>283</v>
      </c>
      <c r="H462" s="48">
        <v>24898</v>
      </c>
      <c r="I462" s="10"/>
      <c r="J462" s="10">
        <v>17</v>
      </c>
      <c r="K462" s="54">
        <v>41710</v>
      </c>
      <c r="L462" s="54">
        <f ca="1">TODAY()</f>
        <v>44580</v>
      </c>
      <c r="M462" s="54">
        <f>K462</f>
        <v>41710</v>
      </c>
      <c r="N462" s="54">
        <f>K462+1461</f>
        <v>43171</v>
      </c>
      <c r="O462" s="59">
        <f ca="1">DAYS360(L462,N462)</f>
        <v>-1387</v>
      </c>
      <c r="P462" s="19" t="s">
        <v>9</v>
      </c>
      <c r="Q462" s="39"/>
      <c r="R462" s="48">
        <f>SUM(K462)</f>
        <v>41710</v>
      </c>
      <c r="S462" s="48">
        <f>K462</f>
        <v>41710</v>
      </c>
      <c r="T462" s="16"/>
      <c r="U462" s="16"/>
      <c r="V462" s="19"/>
      <c r="W462" s="19" t="s">
        <v>9</v>
      </c>
      <c r="X462" s="16"/>
      <c r="Y462" s="16"/>
      <c r="Z462" s="16"/>
      <c r="AA462" s="16"/>
      <c r="AB462" s="19"/>
      <c r="AC462" s="19"/>
      <c r="AD462" s="19"/>
      <c r="AE462" s="19"/>
      <c r="AF462" s="16"/>
    </row>
    <row r="463" spans="1:38" ht="15">
      <c r="A463" s="65" t="s">
        <v>546</v>
      </c>
      <c r="B463" s="19" t="s">
        <v>114</v>
      </c>
      <c r="C463" s="14" t="s">
        <v>298</v>
      </c>
      <c r="D463" s="39" t="s">
        <v>525</v>
      </c>
      <c r="E463" s="18"/>
      <c r="F463" s="13" t="s">
        <v>368</v>
      </c>
      <c r="G463" s="13" t="s">
        <v>40</v>
      </c>
      <c r="H463" s="15">
        <v>29878</v>
      </c>
      <c r="I463" s="14"/>
      <c r="J463" s="14">
        <v>32</v>
      </c>
      <c r="K463" s="54">
        <v>42438</v>
      </c>
      <c r="L463" s="54">
        <f ca="1">TODAY()</f>
        <v>44580</v>
      </c>
      <c r="M463" s="54">
        <f>K463</f>
        <v>42438</v>
      </c>
      <c r="N463" s="54">
        <f>K463+1461</f>
        <v>43899</v>
      </c>
      <c r="O463" s="59">
        <f ca="1">DAYS360(L463,N463)</f>
        <v>-670</v>
      </c>
      <c r="P463" s="19" t="s">
        <v>9</v>
      </c>
      <c r="Q463" s="39"/>
      <c r="R463" s="48">
        <f>SUM(K463)</f>
        <v>42438</v>
      </c>
      <c r="S463" s="48">
        <f>K463</f>
        <v>42438</v>
      </c>
      <c r="T463" s="16"/>
      <c r="U463" s="16"/>
      <c r="V463" s="16"/>
      <c r="W463" s="16"/>
      <c r="X463" s="16"/>
      <c r="Y463" s="19" t="s">
        <v>9</v>
      </c>
      <c r="Z463" s="19"/>
      <c r="AA463" s="16"/>
      <c r="AB463" s="16"/>
      <c r="AC463" s="19"/>
      <c r="AD463" s="19"/>
      <c r="AE463" s="19"/>
      <c r="AF463" s="16"/>
      <c r="AG463" s="11"/>
      <c r="AH463" s="11"/>
      <c r="AI463" s="11"/>
      <c r="AJ463" s="11"/>
      <c r="AK463" s="11"/>
      <c r="AL463" s="11"/>
    </row>
    <row r="464" spans="1:38" ht="15">
      <c r="A464" s="65" t="s">
        <v>546</v>
      </c>
      <c r="B464" s="19" t="s">
        <v>114</v>
      </c>
      <c r="C464" s="14" t="s">
        <v>298</v>
      </c>
      <c r="D464" s="39" t="s">
        <v>525</v>
      </c>
      <c r="E464" s="18"/>
      <c r="F464" s="13" t="s">
        <v>106</v>
      </c>
      <c r="G464" s="13" t="s">
        <v>283</v>
      </c>
      <c r="H464" s="15">
        <v>24898</v>
      </c>
      <c r="I464" s="12"/>
      <c r="J464" s="10">
        <v>40</v>
      </c>
      <c r="K464" s="54">
        <v>43165</v>
      </c>
      <c r="L464" s="54">
        <f ca="1">TODAY()</f>
        <v>44580</v>
      </c>
      <c r="M464" s="54">
        <f>K464</f>
        <v>43165</v>
      </c>
      <c r="N464" s="54">
        <f>K464+1461</f>
        <v>44626</v>
      </c>
      <c r="O464" s="59">
        <f ca="1">DAYS360(L464,N464)</f>
        <v>47</v>
      </c>
      <c r="P464" s="39" t="s">
        <v>531</v>
      </c>
      <c r="Q464" s="39"/>
      <c r="R464" s="48">
        <f>SUM(K464)</f>
        <v>43165</v>
      </c>
      <c r="S464" s="48">
        <f>K464</f>
        <v>43165</v>
      </c>
      <c r="T464" s="16"/>
      <c r="U464" s="16"/>
      <c r="V464" s="16"/>
      <c r="W464" s="16"/>
      <c r="X464" s="16"/>
      <c r="Y464" s="16"/>
      <c r="Z464" s="16"/>
      <c r="AA464" s="19" t="s">
        <v>552</v>
      </c>
      <c r="AB464" s="16"/>
      <c r="AC464" s="16"/>
      <c r="AD464" s="16"/>
      <c r="AE464" s="16"/>
      <c r="AF464" s="16"/>
    </row>
    <row r="465" spans="1:33" ht="15">
      <c r="A465" s="65" t="s">
        <v>546</v>
      </c>
      <c r="B465" s="19" t="s">
        <v>114</v>
      </c>
      <c r="C465" s="14" t="s">
        <v>298</v>
      </c>
      <c r="D465" s="39" t="s">
        <v>525</v>
      </c>
      <c r="E465" s="18"/>
      <c r="F465" s="13" t="s">
        <v>368</v>
      </c>
      <c r="G465" s="13" t="s">
        <v>40</v>
      </c>
      <c r="H465" s="15">
        <v>29878</v>
      </c>
      <c r="I465" s="12"/>
      <c r="J465" s="14">
        <v>13</v>
      </c>
      <c r="K465" s="54">
        <v>44082</v>
      </c>
      <c r="L465" s="54">
        <f ca="1">TODAY()</f>
        <v>44580</v>
      </c>
      <c r="M465" s="54">
        <f>K465</f>
        <v>44082</v>
      </c>
      <c r="N465" s="54">
        <f>K465+1461</f>
        <v>45543</v>
      </c>
      <c r="O465" s="59">
        <f ca="1">DAYS360(L465,N465)</f>
        <v>949</v>
      </c>
      <c r="P465" s="39" t="s">
        <v>531</v>
      </c>
      <c r="Q465" s="39"/>
      <c r="R465" s="48">
        <f>SUM(K465)</f>
        <v>44082</v>
      </c>
      <c r="S465" s="48">
        <f>K465</f>
        <v>44082</v>
      </c>
      <c r="T465" s="16"/>
      <c r="U465" s="16"/>
      <c r="V465" s="16"/>
      <c r="W465" s="16"/>
      <c r="X465" s="16"/>
      <c r="Y465" s="19"/>
      <c r="Z465" s="19"/>
      <c r="AA465" s="19"/>
      <c r="AB465" s="19"/>
      <c r="AC465" s="19" t="s">
        <v>552</v>
      </c>
      <c r="AD465" s="19"/>
      <c r="AE465" s="19"/>
      <c r="AF465" s="16"/>
    </row>
    <row r="466" spans="1:33" ht="15">
      <c r="A466" s="65" t="s">
        <v>545</v>
      </c>
      <c r="B466" s="16" t="s">
        <v>114</v>
      </c>
      <c r="C466" s="14" t="s">
        <v>141</v>
      </c>
      <c r="D466" s="16" t="s">
        <v>527</v>
      </c>
      <c r="E466" s="18"/>
      <c r="F466" s="13" t="s">
        <v>119</v>
      </c>
      <c r="G466" s="14" t="s">
        <v>120</v>
      </c>
      <c r="H466" s="15"/>
      <c r="I466" s="10"/>
      <c r="J466" s="10">
        <v>9</v>
      </c>
      <c r="K466" s="54">
        <v>40800</v>
      </c>
      <c r="L466" s="54">
        <f ca="1">TODAY()</f>
        <v>44580</v>
      </c>
      <c r="M466" s="54">
        <f>K466</f>
        <v>40800</v>
      </c>
      <c r="N466" s="54">
        <f>K466+1461</f>
        <v>42261</v>
      </c>
      <c r="O466" s="59">
        <f ca="1">DAYS360(L466,N466)</f>
        <v>-2285</v>
      </c>
      <c r="P466" s="39" t="s">
        <v>87</v>
      </c>
      <c r="Q466" s="39"/>
      <c r="R466" s="48">
        <f>SUM(K466)</f>
        <v>40800</v>
      </c>
      <c r="S466" s="48">
        <f>K466</f>
        <v>40800</v>
      </c>
      <c r="T466" s="16" t="s">
        <v>87</v>
      </c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</row>
    <row r="467" spans="1:33" ht="15">
      <c r="A467" s="65" t="s">
        <v>545</v>
      </c>
      <c r="B467" s="16" t="s">
        <v>114</v>
      </c>
      <c r="C467" s="14" t="s">
        <v>141</v>
      </c>
      <c r="D467" s="16" t="s">
        <v>527</v>
      </c>
      <c r="E467" s="18"/>
      <c r="F467" s="13" t="s">
        <v>121</v>
      </c>
      <c r="G467" s="14" t="s">
        <v>77</v>
      </c>
      <c r="H467" s="15"/>
      <c r="I467" s="12"/>
      <c r="J467" s="10">
        <v>10</v>
      </c>
      <c r="K467" s="54">
        <v>40800</v>
      </c>
      <c r="L467" s="54">
        <f ca="1">TODAY()</f>
        <v>44580</v>
      </c>
      <c r="M467" s="54">
        <f>K467</f>
        <v>40800</v>
      </c>
      <c r="N467" s="54">
        <f>K467+1461</f>
        <v>42261</v>
      </c>
      <c r="O467" s="59">
        <f ca="1">DAYS360(L467,N467)</f>
        <v>-2285</v>
      </c>
      <c r="P467" s="39" t="s">
        <v>87</v>
      </c>
      <c r="Q467" s="39"/>
      <c r="R467" s="48">
        <f>SUM(K467)</f>
        <v>40800</v>
      </c>
      <c r="S467" s="48">
        <f>K467</f>
        <v>40800</v>
      </c>
      <c r="T467" s="16" t="s">
        <v>87</v>
      </c>
      <c r="U467" s="16"/>
      <c r="V467" s="16"/>
      <c r="W467" s="16"/>
      <c r="X467" s="16"/>
      <c r="Y467" s="16"/>
      <c r="Z467" s="16"/>
      <c r="AA467" s="16"/>
      <c r="AB467" s="16"/>
      <c r="AC467" s="19"/>
      <c r="AD467" s="19"/>
      <c r="AE467" s="16"/>
      <c r="AF467" s="16"/>
    </row>
    <row r="468" spans="1:33" ht="15">
      <c r="A468" s="65" t="s">
        <v>545</v>
      </c>
      <c r="B468" s="16" t="s">
        <v>114</v>
      </c>
      <c r="C468" s="14" t="s">
        <v>141</v>
      </c>
      <c r="D468" s="16" t="s">
        <v>527</v>
      </c>
      <c r="E468" s="18"/>
      <c r="F468" s="13" t="s">
        <v>85</v>
      </c>
      <c r="G468" s="14" t="s">
        <v>122</v>
      </c>
      <c r="H468" s="15"/>
      <c r="I468" s="12"/>
      <c r="J468" s="10">
        <v>11</v>
      </c>
      <c r="K468" s="54">
        <v>40800</v>
      </c>
      <c r="L468" s="54">
        <f ca="1">TODAY()</f>
        <v>44580</v>
      </c>
      <c r="M468" s="54">
        <f>K468</f>
        <v>40800</v>
      </c>
      <c r="N468" s="54">
        <f>K468+1461</f>
        <v>42261</v>
      </c>
      <c r="O468" s="59">
        <f ca="1">DAYS360(L468,N468)</f>
        <v>-2285</v>
      </c>
      <c r="P468" s="39" t="s">
        <v>87</v>
      </c>
      <c r="Q468" s="39"/>
      <c r="R468" s="48">
        <f>SUM(K468)</f>
        <v>40800</v>
      </c>
      <c r="S468" s="48">
        <f>K468</f>
        <v>40800</v>
      </c>
      <c r="T468" s="16" t="s">
        <v>87</v>
      </c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</row>
    <row r="469" spans="1:33" ht="15">
      <c r="A469" s="65" t="s">
        <v>545</v>
      </c>
      <c r="B469" s="16" t="s">
        <v>114</v>
      </c>
      <c r="C469" s="14" t="s">
        <v>141</v>
      </c>
      <c r="D469" s="16" t="s">
        <v>527</v>
      </c>
      <c r="E469" s="10"/>
      <c r="F469" s="13" t="s">
        <v>91</v>
      </c>
      <c r="G469" s="14" t="s">
        <v>40</v>
      </c>
      <c r="H469" s="15"/>
      <c r="I469" s="10"/>
      <c r="J469" s="10">
        <v>12</v>
      </c>
      <c r="K469" s="54">
        <v>40800</v>
      </c>
      <c r="L469" s="54">
        <f ca="1">TODAY()</f>
        <v>44580</v>
      </c>
      <c r="M469" s="54">
        <f>K469</f>
        <v>40800</v>
      </c>
      <c r="N469" s="54">
        <f>K469+1461</f>
        <v>42261</v>
      </c>
      <c r="O469" s="59">
        <f ca="1">DAYS360(L469,N469)</f>
        <v>-2285</v>
      </c>
      <c r="P469" s="39" t="s">
        <v>87</v>
      </c>
      <c r="Q469" s="39"/>
      <c r="R469" s="48">
        <f>SUM(K469)</f>
        <v>40800</v>
      </c>
      <c r="S469" s="48">
        <f>K469</f>
        <v>40800</v>
      </c>
      <c r="T469" s="16" t="s">
        <v>87</v>
      </c>
      <c r="U469" s="16"/>
      <c r="V469" s="16"/>
      <c r="W469" s="16"/>
      <c r="X469" s="19"/>
      <c r="Y469" s="16"/>
      <c r="Z469" s="16"/>
      <c r="AA469" s="16"/>
      <c r="AB469" s="16"/>
      <c r="AC469" s="16"/>
      <c r="AD469" s="16"/>
      <c r="AE469" s="16"/>
      <c r="AF469" s="16"/>
    </row>
    <row r="470" spans="1:33" ht="15">
      <c r="A470" s="65" t="s">
        <v>545</v>
      </c>
      <c r="B470" s="19" t="s">
        <v>114</v>
      </c>
      <c r="C470" s="34" t="s">
        <v>141</v>
      </c>
      <c r="D470" s="16" t="s">
        <v>527</v>
      </c>
      <c r="E470" s="18"/>
      <c r="F470" s="34" t="s">
        <v>520</v>
      </c>
      <c r="G470" s="34" t="s">
        <v>40</v>
      </c>
      <c r="H470" s="57">
        <v>30132</v>
      </c>
      <c r="I470" s="12"/>
      <c r="J470" s="14">
        <v>51</v>
      </c>
      <c r="K470" s="54">
        <v>44341</v>
      </c>
      <c r="L470" s="54">
        <f ca="1">TODAY()</f>
        <v>44580</v>
      </c>
      <c r="M470" s="54">
        <f>K470</f>
        <v>44341</v>
      </c>
      <c r="N470" s="54">
        <f>K470+1461</f>
        <v>45802</v>
      </c>
      <c r="O470" s="59">
        <f ca="1">DAYS360(L470,N470)</f>
        <v>1206</v>
      </c>
      <c r="P470" s="39" t="s">
        <v>531</v>
      </c>
      <c r="Q470" s="39"/>
      <c r="R470" s="48">
        <f>SUM(K470)</f>
        <v>44341</v>
      </c>
      <c r="S470" s="48">
        <f>K470</f>
        <v>44341</v>
      </c>
      <c r="T470" s="16"/>
      <c r="U470" s="16"/>
      <c r="V470" s="19"/>
      <c r="W470" s="16"/>
      <c r="X470" s="19"/>
      <c r="Y470" s="19"/>
      <c r="Z470" s="19"/>
      <c r="AA470" s="19"/>
      <c r="AB470" s="19"/>
      <c r="AC470" s="16" t="s">
        <v>552</v>
      </c>
      <c r="AD470" s="16"/>
      <c r="AE470" s="16"/>
      <c r="AF470" s="16"/>
    </row>
    <row r="471" spans="1:33" ht="15">
      <c r="A471" s="65" t="s">
        <v>545</v>
      </c>
      <c r="B471" s="19" t="s">
        <v>114</v>
      </c>
      <c r="C471" s="34" t="s">
        <v>141</v>
      </c>
      <c r="D471" s="16" t="s">
        <v>527</v>
      </c>
      <c r="E471" s="18"/>
      <c r="F471" s="34" t="s">
        <v>520</v>
      </c>
      <c r="G471" s="34" t="s">
        <v>521</v>
      </c>
      <c r="H471" s="57">
        <v>18528</v>
      </c>
      <c r="I471" s="10"/>
      <c r="J471" s="10">
        <v>52</v>
      </c>
      <c r="K471" s="54">
        <v>44341</v>
      </c>
      <c r="L471" s="54">
        <f ca="1">TODAY()</f>
        <v>44580</v>
      </c>
      <c r="M471" s="54">
        <f>K471</f>
        <v>44341</v>
      </c>
      <c r="N471" s="54">
        <f>K471+1461</f>
        <v>45802</v>
      </c>
      <c r="O471" s="59">
        <f ca="1">DAYS360(L471,N471)</f>
        <v>1206</v>
      </c>
      <c r="P471" s="39" t="s">
        <v>531</v>
      </c>
      <c r="Q471" s="39"/>
      <c r="R471" s="48">
        <f>SUM(K471)</f>
        <v>44341</v>
      </c>
      <c r="S471" s="48">
        <f>K471</f>
        <v>44341</v>
      </c>
      <c r="T471" s="16"/>
      <c r="U471" s="16"/>
      <c r="V471" s="19"/>
      <c r="W471" s="16"/>
      <c r="X471" s="19"/>
      <c r="Y471" s="19"/>
      <c r="Z471" s="19"/>
      <c r="AA471" s="19"/>
      <c r="AB471" s="19"/>
      <c r="AC471" s="16" t="s">
        <v>552</v>
      </c>
      <c r="AD471" s="16"/>
      <c r="AE471" s="16"/>
      <c r="AF471" s="16"/>
    </row>
    <row r="472" spans="1:33" ht="15">
      <c r="A472" s="65" t="s">
        <v>545</v>
      </c>
      <c r="B472" s="19" t="s">
        <v>114</v>
      </c>
      <c r="C472" s="34" t="s">
        <v>141</v>
      </c>
      <c r="D472" s="16" t="s">
        <v>527</v>
      </c>
      <c r="E472" s="18"/>
      <c r="F472" s="34" t="s">
        <v>121</v>
      </c>
      <c r="G472" s="34" t="s">
        <v>27</v>
      </c>
      <c r="H472" s="57">
        <v>29764</v>
      </c>
      <c r="I472" s="22"/>
      <c r="J472" s="14">
        <v>53</v>
      </c>
      <c r="K472" s="54">
        <v>44341</v>
      </c>
      <c r="L472" s="54">
        <f ca="1">TODAY()</f>
        <v>44580</v>
      </c>
      <c r="M472" s="54">
        <f>K472</f>
        <v>44341</v>
      </c>
      <c r="N472" s="54">
        <f>K472+1461</f>
        <v>45802</v>
      </c>
      <c r="O472" s="59">
        <f ca="1">DAYS360(L472,N472)</f>
        <v>1206</v>
      </c>
      <c r="P472" s="39" t="s">
        <v>531</v>
      </c>
      <c r="Q472" s="39"/>
      <c r="R472" s="48">
        <f>SUM(K472)</f>
        <v>44341</v>
      </c>
      <c r="S472" s="48">
        <f>K472</f>
        <v>44341</v>
      </c>
      <c r="T472" s="16"/>
      <c r="U472" s="16"/>
      <c r="V472" s="16"/>
      <c r="W472" s="16"/>
      <c r="X472" s="19"/>
      <c r="Y472" s="19"/>
      <c r="Z472" s="19"/>
      <c r="AA472" s="19"/>
      <c r="AB472" s="19"/>
      <c r="AC472" s="16" t="s">
        <v>552</v>
      </c>
      <c r="AD472" s="16"/>
      <c r="AE472" s="16"/>
      <c r="AF472" s="16"/>
    </row>
    <row r="473" spans="1:33" ht="15">
      <c r="A473" s="65" t="s">
        <v>545</v>
      </c>
      <c r="B473" s="19" t="s">
        <v>114</v>
      </c>
      <c r="C473" s="34" t="s">
        <v>141</v>
      </c>
      <c r="D473" s="16" t="s">
        <v>527</v>
      </c>
      <c r="E473" s="18"/>
      <c r="F473" s="34" t="s">
        <v>45</v>
      </c>
      <c r="G473" s="34" t="s">
        <v>42</v>
      </c>
      <c r="H473" s="57">
        <v>35174</v>
      </c>
      <c r="I473" s="12"/>
      <c r="J473" s="10">
        <v>54</v>
      </c>
      <c r="K473" s="54">
        <v>44341</v>
      </c>
      <c r="L473" s="54">
        <f ca="1">TODAY()</f>
        <v>44580</v>
      </c>
      <c r="M473" s="54">
        <f>K473</f>
        <v>44341</v>
      </c>
      <c r="N473" s="54">
        <f>K473+1461</f>
        <v>45802</v>
      </c>
      <c r="O473" s="59">
        <f ca="1">DAYS360(L473,N473)</f>
        <v>1206</v>
      </c>
      <c r="P473" s="39" t="s">
        <v>531</v>
      </c>
      <c r="Q473" s="39"/>
      <c r="R473" s="48">
        <f>SUM(K473)</f>
        <v>44341</v>
      </c>
      <c r="S473" s="48">
        <f>K473</f>
        <v>44341</v>
      </c>
      <c r="T473" s="16"/>
      <c r="U473" s="16"/>
      <c r="V473" s="16"/>
      <c r="W473" s="16"/>
      <c r="X473" s="19"/>
      <c r="Y473" s="19"/>
      <c r="Z473" s="19"/>
      <c r="AA473" s="19"/>
      <c r="AB473" s="19"/>
      <c r="AC473" s="16" t="s">
        <v>552</v>
      </c>
      <c r="AD473" s="16"/>
      <c r="AE473" s="16"/>
      <c r="AF473" s="16"/>
    </row>
    <row r="474" spans="1:33" ht="15">
      <c r="A474" s="65" t="s">
        <v>545</v>
      </c>
      <c r="B474" s="19" t="s">
        <v>114</v>
      </c>
      <c r="C474" s="41" t="s">
        <v>141</v>
      </c>
      <c r="D474" s="16" t="s">
        <v>527</v>
      </c>
      <c r="E474" s="41"/>
      <c r="F474" s="41" t="s">
        <v>91</v>
      </c>
      <c r="G474" s="41" t="s">
        <v>40</v>
      </c>
      <c r="H474" s="48">
        <v>30132</v>
      </c>
      <c r="I474" s="10"/>
      <c r="J474" s="10">
        <v>52</v>
      </c>
      <c r="K474" s="54">
        <v>44165</v>
      </c>
      <c r="L474" s="54">
        <f ca="1">TODAY()</f>
        <v>44580</v>
      </c>
      <c r="M474" s="54">
        <f>K474</f>
        <v>44165</v>
      </c>
      <c r="N474" s="54">
        <f>K474+1461</f>
        <v>45626</v>
      </c>
      <c r="O474" s="59">
        <f ca="1">DAYS360(L474,N474)</f>
        <v>1031</v>
      </c>
      <c r="P474" s="39" t="s">
        <v>531</v>
      </c>
      <c r="Q474" s="39"/>
      <c r="R474" s="48">
        <f>SUM(K474)</f>
        <v>44165</v>
      </c>
      <c r="S474" s="48">
        <f>K474</f>
        <v>44165</v>
      </c>
      <c r="T474" s="16"/>
      <c r="U474" s="16"/>
      <c r="V474" s="16"/>
      <c r="W474" s="16"/>
      <c r="X474" s="16"/>
      <c r="Y474" s="16"/>
      <c r="Z474" s="16"/>
      <c r="AA474" s="16"/>
      <c r="AB474" s="16" t="s">
        <v>552</v>
      </c>
      <c r="AC474" s="19"/>
      <c r="AD474" s="19"/>
      <c r="AE474" s="77"/>
      <c r="AF474" s="16"/>
      <c r="AG474" s="5"/>
    </row>
    <row r="475" spans="1:33" ht="15">
      <c r="A475" s="65" t="s">
        <v>545</v>
      </c>
      <c r="B475" s="19" t="s">
        <v>114</v>
      </c>
      <c r="C475" s="41" t="s">
        <v>141</v>
      </c>
      <c r="D475" s="16" t="s">
        <v>527</v>
      </c>
      <c r="E475" s="41"/>
      <c r="F475" s="41" t="s">
        <v>85</v>
      </c>
      <c r="G475" s="41" t="s">
        <v>122</v>
      </c>
      <c r="H475" s="48">
        <v>31000</v>
      </c>
      <c r="I475" s="12"/>
      <c r="J475" s="10">
        <v>53</v>
      </c>
      <c r="K475" s="54">
        <v>44165</v>
      </c>
      <c r="L475" s="54">
        <f ca="1">TODAY()</f>
        <v>44580</v>
      </c>
      <c r="M475" s="54">
        <f>K475</f>
        <v>44165</v>
      </c>
      <c r="N475" s="54">
        <f>K475+1461</f>
        <v>45626</v>
      </c>
      <c r="O475" s="59">
        <f ca="1">DAYS360(L475,N475)</f>
        <v>1031</v>
      </c>
      <c r="P475" s="39" t="s">
        <v>531</v>
      </c>
      <c r="Q475" s="39"/>
      <c r="R475" s="48">
        <f>SUM(K475)</f>
        <v>44165</v>
      </c>
      <c r="S475" s="48">
        <f>K475</f>
        <v>44165</v>
      </c>
      <c r="T475" s="16"/>
      <c r="U475" s="16"/>
      <c r="V475" s="16"/>
      <c r="W475" s="19"/>
      <c r="X475" s="19"/>
      <c r="Y475" s="19"/>
      <c r="Z475" s="19"/>
      <c r="AA475" s="19"/>
      <c r="AB475" s="16" t="s">
        <v>552</v>
      </c>
      <c r="AC475" s="19"/>
      <c r="AD475" s="19"/>
      <c r="AE475" s="16"/>
      <c r="AF475" s="16"/>
    </row>
    <row r="476" spans="1:33" ht="15">
      <c r="A476" s="65" t="s">
        <v>545</v>
      </c>
      <c r="B476" s="19" t="s">
        <v>114</v>
      </c>
      <c r="C476" s="41" t="s">
        <v>141</v>
      </c>
      <c r="D476" s="16" t="s">
        <v>527</v>
      </c>
      <c r="E476" s="41"/>
      <c r="F476" s="41" t="s">
        <v>121</v>
      </c>
      <c r="G476" s="41" t="s">
        <v>77</v>
      </c>
      <c r="H476" s="48">
        <v>27065</v>
      </c>
      <c r="I476" s="12"/>
      <c r="J476" s="10">
        <v>54</v>
      </c>
      <c r="K476" s="54">
        <v>44165</v>
      </c>
      <c r="L476" s="54">
        <f ca="1">TODAY()</f>
        <v>44580</v>
      </c>
      <c r="M476" s="54">
        <f>K476</f>
        <v>44165</v>
      </c>
      <c r="N476" s="54">
        <f>K476+1461</f>
        <v>45626</v>
      </c>
      <c r="O476" s="59">
        <f ca="1">DAYS360(L476,N476)</f>
        <v>1031</v>
      </c>
      <c r="P476" s="39" t="s">
        <v>531</v>
      </c>
      <c r="Q476" s="39"/>
      <c r="R476" s="48">
        <f>SUM(K476)</f>
        <v>44165</v>
      </c>
      <c r="S476" s="48">
        <f>K476</f>
        <v>44165</v>
      </c>
      <c r="T476" s="16"/>
      <c r="U476" s="16"/>
      <c r="V476" s="16"/>
      <c r="W476" s="16"/>
      <c r="X476" s="19"/>
      <c r="Y476" s="19"/>
      <c r="Z476" s="19"/>
      <c r="AA476" s="19"/>
      <c r="AB476" s="16" t="s">
        <v>552</v>
      </c>
      <c r="AC476" s="19"/>
      <c r="AD476" s="19"/>
      <c r="AE476" s="16"/>
      <c r="AF476" s="16"/>
    </row>
    <row r="477" spans="1:33" ht="15">
      <c r="A477" s="64" t="s">
        <v>545</v>
      </c>
      <c r="B477" s="19" t="s">
        <v>114</v>
      </c>
      <c r="C477" s="14" t="s">
        <v>141</v>
      </c>
      <c r="D477" s="16" t="s">
        <v>527</v>
      </c>
      <c r="E477" s="10"/>
      <c r="F477" s="13" t="s">
        <v>85</v>
      </c>
      <c r="G477" s="14" t="s">
        <v>122</v>
      </c>
      <c r="H477" s="15">
        <v>31000</v>
      </c>
      <c r="I477" s="10"/>
      <c r="J477" s="14">
        <v>2</v>
      </c>
      <c r="K477" s="54">
        <v>43210</v>
      </c>
      <c r="L477" s="54">
        <f ca="1">TODAY()</f>
        <v>44580</v>
      </c>
      <c r="M477" s="54">
        <f>K477</f>
        <v>43210</v>
      </c>
      <c r="N477" s="54">
        <f>K477+1461</f>
        <v>44671</v>
      </c>
      <c r="O477" s="59">
        <f ca="1">DAYS360(L477,N477)</f>
        <v>91</v>
      </c>
      <c r="P477" s="19" t="s">
        <v>9</v>
      </c>
      <c r="Q477" s="39"/>
      <c r="R477" s="48">
        <f>SUM(K477)</f>
        <v>43210</v>
      </c>
      <c r="S477" s="48">
        <f>K477</f>
        <v>43210</v>
      </c>
      <c r="T477" s="16"/>
      <c r="U477" s="16"/>
      <c r="V477" s="16"/>
      <c r="W477" s="16"/>
      <c r="X477" s="16"/>
      <c r="Y477" s="19"/>
      <c r="Z477" s="16" t="s">
        <v>552</v>
      </c>
      <c r="AA477" s="16"/>
      <c r="AB477" s="16"/>
      <c r="AC477" s="16"/>
      <c r="AD477" s="16"/>
      <c r="AE477" s="16"/>
      <c r="AF477" s="16"/>
    </row>
    <row r="478" spans="1:33" ht="15">
      <c r="A478" s="64" t="s">
        <v>545</v>
      </c>
      <c r="B478" s="32" t="s">
        <v>114</v>
      </c>
      <c r="C478" s="14" t="s">
        <v>141</v>
      </c>
      <c r="D478" s="16" t="s">
        <v>527</v>
      </c>
      <c r="E478" s="10"/>
      <c r="F478" s="13" t="s">
        <v>121</v>
      </c>
      <c r="G478" s="14" t="s">
        <v>77</v>
      </c>
      <c r="H478" s="15">
        <v>27065</v>
      </c>
      <c r="I478" s="10"/>
      <c r="J478" s="10"/>
      <c r="K478" s="54">
        <v>42874</v>
      </c>
      <c r="L478" s="54">
        <f ca="1">TODAY()</f>
        <v>44580</v>
      </c>
      <c r="M478" s="54">
        <f>K478</f>
        <v>42874</v>
      </c>
      <c r="N478" s="54">
        <f>K478+1461</f>
        <v>44335</v>
      </c>
      <c r="O478" s="59">
        <f ca="1">DAYS360(L478,N478)</f>
        <v>-240</v>
      </c>
      <c r="P478" s="19" t="s">
        <v>9</v>
      </c>
      <c r="Q478" s="39"/>
      <c r="R478" s="48">
        <f>SUM(K478)</f>
        <v>42874</v>
      </c>
      <c r="S478" s="48">
        <f>K478</f>
        <v>42874</v>
      </c>
      <c r="T478" s="16"/>
      <c r="U478" s="16"/>
      <c r="V478" s="16"/>
      <c r="W478" s="16"/>
      <c r="X478" s="19"/>
      <c r="Y478" s="16" t="s">
        <v>552</v>
      </c>
      <c r="Z478" s="19"/>
      <c r="AA478" s="19"/>
      <c r="AB478" s="19"/>
      <c r="AC478" s="19"/>
      <c r="AD478" s="19"/>
      <c r="AE478" s="16"/>
      <c r="AF478" s="16"/>
    </row>
    <row r="479" spans="1:33" ht="15">
      <c r="A479" s="64" t="s">
        <v>545</v>
      </c>
      <c r="B479" s="32" t="s">
        <v>114</v>
      </c>
      <c r="C479" s="14" t="s">
        <v>141</v>
      </c>
      <c r="D479" s="16" t="s">
        <v>527</v>
      </c>
      <c r="E479" s="10"/>
      <c r="F479" s="13" t="s">
        <v>423</v>
      </c>
      <c r="G479" s="14" t="s">
        <v>40</v>
      </c>
      <c r="H479" s="15">
        <v>30132</v>
      </c>
      <c r="I479" s="10"/>
      <c r="J479" s="14"/>
      <c r="K479" s="54">
        <v>42874</v>
      </c>
      <c r="L479" s="54">
        <f ca="1">TODAY()</f>
        <v>44580</v>
      </c>
      <c r="M479" s="54">
        <f>K479</f>
        <v>42874</v>
      </c>
      <c r="N479" s="54">
        <f>K479+1461</f>
        <v>44335</v>
      </c>
      <c r="O479" s="59">
        <f ca="1">DAYS360(L479,N479)</f>
        <v>-240</v>
      </c>
      <c r="P479" s="19" t="s">
        <v>9</v>
      </c>
      <c r="Q479" s="39"/>
      <c r="R479" s="48">
        <f>SUM(K479)</f>
        <v>42874</v>
      </c>
      <c r="S479" s="48">
        <f>K479</f>
        <v>42874</v>
      </c>
      <c r="T479" s="16"/>
      <c r="U479" s="16"/>
      <c r="V479" s="16"/>
      <c r="W479" s="16"/>
      <c r="X479" s="16"/>
      <c r="Y479" s="16" t="s">
        <v>552</v>
      </c>
      <c r="Z479" s="16"/>
      <c r="AA479" s="16"/>
      <c r="AB479" s="16"/>
      <c r="AC479" s="16"/>
      <c r="AD479" s="16"/>
      <c r="AE479" s="16"/>
      <c r="AF479" s="16"/>
    </row>
    <row r="480" spans="1:33" ht="15">
      <c r="A480" s="64" t="s">
        <v>545</v>
      </c>
      <c r="B480" s="19" t="s">
        <v>114</v>
      </c>
      <c r="C480" s="14" t="s">
        <v>137</v>
      </c>
      <c r="D480" s="39" t="s">
        <v>525</v>
      </c>
      <c r="E480" s="18"/>
      <c r="F480" s="13" t="s">
        <v>95</v>
      </c>
      <c r="G480" s="14" t="s">
        <v>231</v>
      </c>
      <c r="H480" s="15">
        <v>34720</v>
      </c>
      <c r="I480" s="12"/>
      <c r="J480" s="14">
        <v>3</v>
      </c>
      <c r="K480" s="54">
        <v>43210</v>
      </c>
      <c r="L480" s="54">
        <f ca="1">TODAY()</f>
        <v>44580</v>
      </c>
      <c r="M480" s="54">
        <f>K480</f>
        <v>43210</v>
      </c>
      <c r="N480" s="54">
        <f>K480+1461</f>
        <v>44671</v>
      </c>
      <c r="O480" s="59">
        <f ca="1">DAYS360(L480,N480)</f>
        <v>91</v>
      </c>
      <c r="P480" s="19" t="s">
        <v>9</v>
      </c>
      <c r="Q480" s="39"/>
      <c r="R480" s="48">
        <f>SUM(K480)</f>
        <v>43210</v>
      </c>
      <c r="S480" s="48">
        <f>K480</f>
        <v>43210</v>
      </c>
      <c r="T480" s="19"/>
      <c r="U480" s="16"/>
      <c r="V480" s="16"/>
      <c r="W480" s="16"/>
      <c r="X480" s="16"/>
      <c r="Y480" s="19"/>
      <c r="Z480" s="19"/>
      <c r="AA480" s="16" t="s">
        <v>552</v>
      </c>
      <c r="AB480" s="16"/>
      <c r="AC480" s="16"/>
      <c r="AD480" s="16"/>
      <c r="AE480" s="16"/>
      <c r="AF480" s="16"/>
    </row>
    <row r="481" spans="1:32" ht="15">
      <c r="A481" s="65" t="s">
        <v>545</v>
      </c>
      <c r="B481" s="16" t="s">
        <v>114</v>
      </c>
      <c r="C481" s="10" t="s">
        <v>137</v>
      </c>
      <c r="D481" s="39" t="s">
        <v>525</v>
      </c>
      <c r="E481" s="18"/>
      <c r="F481" s="13" t="s">
        <v>138</v>
      </c>
      <c r="G481" s="13" t="s">
        <v>139</v>
      </c>
      <c r="H481" s="15">
        <v>22370</v>
      </c>
      <c r="I481" s="14"/>
      <c r="J481" s="10">
        <v>5</v>
      </c>
      <c r="K481" s="54">
        <v>40981</v>
      </c>
      <c r="L481" s="54">
        <f ca="1">TODAY()</f>
        <v>44580</v>
      </c>
      <c r="M481" s="54">
        <f>K481</f>
        <v>40981</v>
      </c>
      <c r="N481" s="54">
        <f>K481+1461</f>
        <v>42442</v>
      </c>
      <c r="O481" s="59">
        <f ca="1">DAYS360(L481,N481)</f>
        <v>-2106</v>
      </c>
      <c r="P481" s="39" t="s">
        <v>134</v>
      </c>
      <c r="Q481" s="39"/>
      <c r="R481" s="48">
        <f>SUM(K481)</f>
        <v>40981</v>
      </c>
      <c r="S481" s="48">
        <f>K481</f>
        <v>40981</v>
      </c>
      <c r="T481" s="19"/>
      <c r="U481" s="16" t="s">
        <v>552</v>
      </c>
      <c r="V481" s="16"/>
      <c r="W481" s="16"/>
      <c r="X481" s="16"/>
      <c r="Y481" s="16"/>
      <c r="Z481" s="16"/>
      <c r="AA481" s="19"/>
      <c r="AB481" s="19"/>
      <c r="AC481" s="19"/>
      <c r="AD481" s="19"/>
      <c r="AE481" s="19"/>
      <c r="AF481" s="16"/>
    </row>
    <row r="482" spans="1:32" ht="15">
      <c r="A482" s="65" t="s">
        <v>545</v>
      </c>
      <c r="B482" s="16" t="s">
        <v>114</v>
      </c>
      <c r="C482" s="14" t="s">
        <v>137</v>
      </c>
      <c r="D482" s="39" t="s">
        <v>525</v>
      </c>
      <c r="E482" s="10"/>
      <c r="F482" s="13" t="s">
        <v>258</v>
      </c>
      <c r="G482" s="13" t="s">
        <v>32</v>
      </c>
      <c r="H482" s="15">
        <v>29560</v>
      </c>
      <c r="I482" s="12"/>
      <c r="J482" s="14">
        <v>26</v>
      </c>
      <c r="K482" s="54">
        <v>41345</v>
      </c>
      <c r="L482" s="54">
        <f ca="1">TODAY()</f>
        <v>44580</v>
      </c>
      <c r="M482" s="54">
        <f>K482</f>
        <v>41345</v>
      </c>
      <c r="N482" s="54">
        <f>K482+1461</f>
        <v>42806</v>
      </c>
      <c r="O482" s="59">
        <f ca="1">DAYS360(L482,N482)</f>
        <v>-1747</v>
      </c>
      <c r="P482" s="39" t="s">
        <v>134</v>
      </c>
      <c r="Q482" s="39"/>
      <c r="R482" s="48">
        <f>SUM(K482)</f>
        <v>41345</v>
      </c>
      <c r="S482" s="48">
        <f>K482</f>
        <v>41345</v>
      </c>
      <c r="T482" s="16"/>
      <c r="U482" s="16"/>
      <c r="V482" s="16" t="s">
        <v>552</v>
      </c>
      <c r="W482" s="16"/>
      <c r="X482" s="16"/>
      <c r="Y482" s="19"/>
      <c r="Z482" s="19"/>
      <c r="AA482" s="19"/>
      <c r="AB482" s="19"/>
      <c r="AC482" s="19"/>
      <c r="AD482" s="19"/>
      <c r="AE482" s="19"/>
      <c r="AF482" s="16"/>
    </row>
    <row r="483" spans="1:32" ht="15">
      <c r="A483" s="65" t="s">
        <v>545</v>
      </c>
      <c r="B483" s="16" t="s">
        <v>114</v>
      </c>
      <c r="C483" s="14" t="s">
        <v>137</v>
      </c>
      <c r="D483" s="39" t="s">
        <v>525</v>
      </c>
      <c r="E483" s="18"/>
      <c r="F483" s="13" t="s">
        <v>285</v>
      </c>
      <c r="G483" s="13" t="s">
        <v>32</v>
      </c>
      <c r="H483" s="15">
        <v>28727</v>
      </c>
      <c r="I483" s="12"/>
      <c r="J483" s="10">
        <v>27</v>
      </c>
      <c r="K483" s="54">
        <v>41339</v>
      </c>
      <c r="L483" s="54">
        <f ca="1">TODAY()</f>
        <v>44580</v>
      </c>
      <c r="M483" s="54">
        <f>K483</f>
        <v>41339</v>
      </c>
      <c r="N483" s="54">
        <f>K483+1461</f>
        <v>42800</v>
      </c>
      <c r="O483" s="59">
        <f ca="1">DAYS360(L483,N483)</f>
        <v>-1753</v>
      </c>
      <c r="P483" s="39" t="s">
        <v>134</v>
      </c>
      <c r="Q483" s="39"/>
      <c r="R483" s="48">
        <f>SUM(K483)</f>
        <v>41339</v>
      </c>
      <c r="S483" s="48">
        <f>K483</f>
        <v>41339</v>
      </c>
      <c r="T483" s="16"/>
      <c r="U483" s="16"/>
      <c r="V483" s="16" t="s">
        <v>552</v>
      </c>
      <c r="W483" s="16"/>
      <c r="X483" s="16"/>
      <c r="Y483" s="19"/>
      <c r="Z483" s="19"/>
      <c r="AA483" s="16"/>
      <c r="AB483" s="16"/>
      <c r="AC483" s="16"/>
      <c r="AD483" s="16"/>
      <c r="AE483" s="16"/>
      <c r="AF483" s="16"/>
    </row>
    <row r="484" spans="1:32" ht="15">
      <c r="A484" s="65" t="s">
        <v>545</v>
      </c>
      <c r="B484" s="16" t="s">
        <v>114</v>
      </c>
      <c r="C484" s="14" t="s">
        <v>137</v>
      </c>
      <c r="D484" s="39" t="s">
        <v>525</v>
      </c>
      <c r="E484" s="18"/>
      <c r="F484" s="13" t="s">
        <v>288</v>
      </c>
      <c r="G484" s="13" t="s">
        <v>60</v>
      </c>
      <c r="H484" s="15">
        <v>32731</v>
      </c>
      <c r="I484" s="12"/>
      <c r="J484" s="14">
        <v>28</v>
      </c>
      <c r="K484" s="54">
        <v>41339</v>
      </c>
      <c r="L484" s="54">
        <f ca="1">TODAY()</f>
        <v>44580</v>
      </c>
      <c r="M484" s="54">
        <f>K484</f>
        <v>41339</v>
      </c>
      <c r="N484" s="54">
        <f>K484+1461</f>
        <v>42800</v>
      </c>
      <c r="O484" s="59">
        <f ca="1">DAYS360(L484,N484)</f>
        <v>-1753</v>
      </c>
      <c r="P484" s="39" t="s">
        <v>134</v>
      </c>
      <c r="Q484" s="39"/>
      <c r="R484" s="48">
        <f>SUM(K484)</f>
        <v>41339</v>
      </c>
      <c r="S484" s="48">
        <f>K484</f>
        <v>41339</v>
      </c>
      <c r="T484" s="16"/>
      <c r="U484" s="16"/>
      <c r="V484" s="16" t="s">
        <v>552</v>
      </c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</row>
    <row r="485" spans="1:32" ht="15">
      <c r="A485" s="65" t="s">
        <v>545</v>
      </c>
      <c r="B485" s="16" t="s">
        <v>114</v>
      </c>
      <c r="C485" s="10" t="s">
        <v>137</v>
      </c>
      <c r="D485" s="39" t="s">
        <v>525</v>
      </c>
      <c r="E485" s="10"/>
      <c r="F485" s="17" t="s">
        <v>138</v>
      </c>
      <c r="G485" s="17" t="s">
        <v>86</v>
      </c>
      <c r="H485" s="15">
        <v>22370</v>
      </c>
      <c r="I485" s="10"/>
      <c r="J485" s="10">
        <v>6</v>
      </c>
      <c r="K485" s="54">
        <v>42797</v>
      </c>
      <c r="L485" s="54">
        <f ca="1">TODAY()</f>
        <v>44580</v>
      </c>
      <c r="M485" s="54">
        <f>K485</f>
        <v>42797</v>
      </c>
      <c r="N485" s="54">
        <f>K485+1461</f>
        <v>44258</v>
      </c>
      <c r="O485" s="59">
        <f ca="1">DAYS360(L485,N485)</f>
        <v>-316</v>
      </c>
      <c r="P485" s="19" t="s">
        <v>9</v>
      </c>
      <c r="Q485" s="39"/>
      <c r="R485" s="48">
        <f>SUM(K485)</f>
        <v>42797</v>
      </c>
      <c r="S485" s="48">
        <f>K485</f>
        <v>42797</v>
      </c>
      <c r="T485" s="16"/>
      <c r="U485" s="16"/>
      <c r="V485" s="16"/>
      <c r="W485" s="16"/>
      <c r="X485" s="16"/>
      <c r="Y485" s="19"/>
      <c r="Z485" s="19" t="s">
        <v>552</v>
      </c>
      <c r="AA485" s="16"/>
      <c r="AB485" s="16"/>
      <c r="AC485" s="16"/>
      <c r="AD485" s="16"/>
      <c r="AE485" s="16"/>
      <c r="AF485" s="16"/>
    </row>
    <row r="486" spans="1:32" ht="15">
      <c r="A486" s="65" t="s">
        <v>545</v>
      </c>
      <c r="B486" s="19" t="s">
        <v>114</v>
      </c>
      <c r="C486" s="10" t="s">
        <v>137</v>
      </c>
      <c r="D486" s="39" t="s">
        <v>525</v>
      </c>
      <c r="E486" s="10"/>
      <c r="F486" s="13" t="s">
        <v>258</v>
      </c>
      <c r="G486" s="13" t="s">
        <v>32</v>
      </c>
      <c r="H486" s="45">
        <v>28829</v>
      </c>
      <c r="I486" s="14"/>
      <c r="J486" s="14">
        <v>41</v>
      </c>
      <c r="K486" s="54">
        <v>43178</v>
      </c>
      <c r="L486" s="54">
        <f ca="1">TODAY()</f>
        <v>44580</v>
      </c>
      <c r="M486" s="54">
        <f>K486</f>
        <v>43178</v>
      </c>
      <c r="N486" s="54">
        <f>K486+1461</f>
        <v>44639</v>
      </c>
      <c r="O486" s="59">
        <f ca="1">DAYS360(L486,N486)</f>
        <v>60</v>
      </c>
      <c r="P486" s="39" t="s">
        <v>531</v>
      </c>
      <c r="Q486" s="39"/>
      <c r="R486" s="48">
        <f>SUM(K486)</f>
        <v>43178</v>
      </c>
      <c r="S486" s="48">
        <f>K486</f>
        <v>43178</v>
      </c>
      <c r="T486" s="16"/>
      <c r="U486" s="19"/>
      <c r="V486" s="19"/>
      <c r="W486" s="19"/>
      <c r="X486" s="19"/>
      <c r="Y486" s="19"/>
      <c r="Z486" s="19"/>
      <c r="AA486" s="19" t="s">
        <v>552</v>
      </c>
      <c r="AB486" s="16"/>
      <c r="AC486" s="19"/>
      <c r="AD486" s="19"/>
      <c r="AE486" s="19"/>
      <c r="AF486" s="16"/>
    </row>
    <row r="487" spans="1:32" ht="15">
      <c r="A487" s="65" t="s">
        <v>545</v>
      </c>
      <c r="B487" s="19" t="s">
        <v>114</v>
      </c>
      <c r="C487" s="10" t="s">
        <v>137</v>
      </c>
      <c r="D487" s="39" t="s">
        <v>525</v>
      </c>
      <c r="E487" s="18"/>
      <c r="F487" s="13" t="s">
        <v>285</v>
      </c>
      <c r="G487" s="13" t="s">
        <v>32</v>
      </c>
      <c r="H487" s="15">
        <v>28727</v>
      </c>
      <c r="I487" s="12"/>
      <c r="J487" s="10">
        <v>42</v>
      </c>
      <c r="K487" s="54">
        <v>43178</v>
      </c>
      <c r="L487" s="54">
        <f ca="1">TODAY()</f>
        <v>44580</v>
      </c>
      <c r="M487" s="54">
        <f>K487</f>
        <v>43178</v>
      </c>
      <c r="N487" s="54">
        <f>K487+1461</f>
        <v>44639</v>
      </c>
      <c r="O487" s="59">
        <f ca="1">DAYS360(L487,N487)</f>
        <v>60</v>
      </c>
      <c r="P487" s="39" t="s">
        <v>531</v>
      </c>
      <c r="Q487" s="39"/>
      <c r="R487" s="48">
        <f>SUM(K487)</f>
        <v>43178</v>
      </c>
      <c r="S487" s="48">
        <f>K487</f>
        <v>43178</v>
      </c>
      <c r="T487" s="16"/>
      <c r="U487" s="16"/>
      <c r="V487" s="16"/>
      <c r="W487" s="16"/>
      <c r="X487" s="16"/>
      <c r="Y487" s="16"/>
      <c r="Z487" s="19"/>
      <c r="AA487" s="19" t="s">
        <v>552</v>
      </c>
      <c r="AB487" s="16"/>
      <c r="AC487" s="19"/>
      <c r="AD487" s="19"/>
      <c r="AE487" s="19"/>
      <c r="AF487" s="16"/>
    </row>
    <row r="488" spans="1:32" ht="15">
      <c r="A488" s="65" t="s">
        <v>545</v>
      </c>
      <c r="B488" s="19" t="s">
        <v>114</v>
      </c>
      <c r="C488" s="10" t="s">
        <v>137</v>
      </c>
      <c r="D488" s="39" t="s">
        <v>525</v>
      </c>
      <c r="E488" s="18"/>
      <c r="F488" s="17" t="s">
        <v>288</v>
      </c>
      <c r="G488" s="17" t="s">
        <v>60</v>
      </c>
      <c r="H488" s="15">
        <v>32731</v>
      </c>
      <c r="I488" s="10"/>
      <c r="J488" s="14">
        <v>43</v>
      </c>
      <c r="K488" s="54">
        <v>43178</v>
      </c>
      <c r="L488" s="54">
        <f ca="1">TODAY()</f>
        <v>44580</v>
      </c>
      <c r="M488" s="54">
        <f>K488</f>
        <v>43178</v>
      </c>
      <c r="N488" s="54">
        <f>K488+1461</f>
        <v>44639</v>
      </c>
      <c r="O488" s="59">
        <f ca="1">DAYS360(L488,N488)</f>
        <v>60</v>
      </c>
      <c r="P488" s="39" t="s">
        <v>531</v>
      </c>
      <c r="Q488" s="39"/>
      <c r="R488" s="48">
        <f>SUM(K488)</f>
        <v>43178</v>
      </c>
      <c r="S488" s="48">
        <f>K488</f>
        <v>43178</v>
      </c>
      <c r="T488" s="16"/>
      <c r="U488" s="16"/>
      <c r="V488" s="16"/>
      <c r="W488" s="16"/>
      <c r="X488" s="16"/>
      <c r="Y488" s="19"/>
      <c r="Z488" s="19"/>
      <c r="AA488" s="19" t="s">
        <v>552</v>
      </c>
      <c r="AB488" s="19"/>
      <c r="AC488" s="19"/>
      <c r="AD488" s="19"/>
      <c r="AE488" s="19"/>
      <c r="AF488" s="16"/>
    </row>
    <row r="489" spans="1:32" ht="15">
      <c r="A489" s="65" t="s">
        <v>545</v>
      </c>
      <c r="B489" s="16" t="s">
        <v>114</v>
      </c>
      <c r="C489" s="14" t="s">
        <v>88</v>
      </c>
      <c r="D489" s="16" t="s">
        <v>527</v>
      </c>
      <c r="E489" s="10"/>
      <c r="F489" s="13" t="s">
        <v>52</v>
      </c>
      <c r="G489" s="14" t="s">
        <v>89</v>
      </c>
      <c r="H489" s="15"/>
      <c r="I489" s="22"/>
      <c r="J489" s="10">
        <v>22</v>
      </c>
      <c r="K489" s="54">
        <v>40800</v>
      </c>
      <c r="L489" s="54">
        <f ca="1">TODAY()</f>
        <v>44580</v>
      </c>
      <c r="M489" s="54">
        <f>K489</f>
        <v>40800</v>
      </c>
      <c r="N489" s="54">
        <f>K489+1461</f>
        <v>42261</v>
      </c>
      <c r="O489" s="59">
        <f ca="1">DAYS360(L489,N489)</f>
        <v>-2285</v>
      </c>
      <c r="P489" s="39" t="s">
        <v>87</v>
      </c>
      <c r="Q489" s="39"/>
      <c r="R489" s="48">
        <f>SUM(K489)</f>
        <v>40800</v>
      </c>
      <c r="S489" s="48">
        <f>K489</f>
        <v>40800</v>
      </c>
      <c r="T489" s="16" t="s">
        <v>87</v>
      </c>
      <c r="U489" s="16"/>
      <c r="V489" s="16"/>
      <c r="W489" s="16"/>
      <c r="X489" s="16"/>
      <c r="Y489" s="19"/>
      <c r="Z489" s="19"/>
      <c r="AA489" s="16"/>
      <c r="AB489" s="16"/>
      <c r="AC489" s="16"/>
      <c r="AD489" s="16"/>
      <c r="AE489" s="16"/>
      <c r="AF489" s="16"/>
    </row>
    <row r="490" spans="1:32" ht="15">
      <c r="A490" s="65" t="s">
        <v>545</v>
      </c>
      <c r="B490" s="16" t="s">
        <v>114</v>
      </c>
      <c r="C490" s="14" t="s">
        <v>88</v>
      </c>
      <c r="D490" s="16" t="s">
        <v>527</v>
      </c>
      <c r="E490" s="18"/>
      <c r="F490" s="13" t="s">
        <v>115</v>
      </c>
      <c r="G490" s="14" t="s">
        <v>60</v>
      </c>
      <c r="H490" s="15"/>
      <c r="I490" s="14"/>
      <c r="J490" s="10">
        <v>23</v>
      </c>
      <c r="K490" s="54">
        <v>40800</v>
      </c>
      <c r="L490" s="54">
        <f ca="1">TODAY()</f>
        <v>44580</v>
      </c>
      <c r="M490" s="54">
        <f>K490</f>
        <v>40800</v>
      </c>
      <c r="N490" s="54">
        <f>K490+1461</f>
        <v>42261</v>
      </c>
      <c r="O490" s="59">
        <f ca="1">DAYS360(L490,N490)</f>
        <v>-2285</v>
      </c>
      <c r="P490" s="39" t="s">
        <v>87</v>
      </c>
      <c r="Q490" s="39"/>
      <c r="R490" s="48">
        <f>SUM(K490)</f>
        <v>40800</v>
      </c>
      <c r="S490" s="48">
        <f>K490</f>
        <v>40800</v>
      </c>
      <c r="T490" s="16" t="s">
        <v>87</v>
      </c>
      <c r="U490" s="16"/>
      <c r="V490" s="16"/>
      <c r="W490" s="19"/>
      <c r="X490" s="16"/>
      <c r="Y490" s="16"/>
      <c r="Z490" s="16"/>
      <c r="AA490" s="16"/>
      <c r="AB490" s="16"/>
      <c r="AC490" s="16"/>
      <c r="AD490" s="16"/>
      <c r="AE490" s="16"/>
      <c r="AF490" s="16"/>
    </row>
    <row r="491" spans="1:32" ht="15">
      <c r="A491" s="65" t="s">
        <v>545</v>
      </c>
      <c r="B491" s="19" t="s">
        <v>114</v>
      </c>
      <c r="C491" s="14" t="s">
        <v>88</v>
      </c>
      <c r="D491" s="16" t="s">
        <v>527</v>
      </c>
      <c r="E491" s="18"/>
      <c r="F491" s="13" t="s">
        <v>233</v>
      </c>
      <c r="G491" s="14" t="s">
        <v>231</v>
      </c>
      <c r="H491" s="15">
        <v>34053</v>
      </c>
      <c r="I491" s="10"/>
      <c r="J491" s="10">
        <v>23</v>
      </c>
      <c r="K491" s="54">
        <v>41384</v>
      </c>
      <c r="L491" s="54">
        <f ca="1">TODAY()</f>
        <v>44580</v>
      </c>
      <c r="M491" s="54">
        <f>K491</f>
        <v>41384</v>
      </c>
      <c r="N491" s="54">
        <f>K491+1461</f>
        <v>42845</v>
      </c>
      <c r="O491" s="59">
        <f ca="1">DAYS360(L491,N491)</f>
        <v>-1709</v>
      </c>
      <c r="P491" s="39" t="s">
        <v>87</v>
      </c>
      <c r="Q491" s="39"/>
      <c r="R491" s="48">
        <f>SUM(K491)</f>
        <v>41384</v>
      </c>
      <c r="S491" s="48">
        <f>K491</f>
        <v>41384</v>
      </c>
      <c r="T491" s="16"/>
      <c r="U491" s="16"/>
      <c r="V491" s="19" t="s">
        <v>87</v>
      </c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</row>
    <row r="492" spans="1:32" ht="15">
      <c r="A492" s="65" t="s">
        <v>547</v>
      </c>
      <c r="B492" s="19" t="s">
        <v>114</v>
      </c>
      <c r="C492" s="34" t="s">
        <v>345</v>
      </c>
      <c r="D492" s="16" t="s">
        <v>527</v>
      </c>
      <c r="E492" s="18"/>
      <c r="F492" s="34" t="s">
        <v>522</v>
      </c>
      <c r="G492" s="34" t="s">
        <v>36</v>
      </c>
      <c r="H492" s="48">
        <v>31742</v>
      </c>
      <c r="I492" s="12"/>
      <c r="J492" s="14">
        <v>55</v>
      </c>
      <c r="K492" s="54">
        <v>44341</v>
      </c>
      <c r="L492" s="54">
        <f ca="1">TODAY()</f>
        <v>44580</v>
      </c>
      <c r="M492" s="54">
        <f>K492</f>
        <v>44341</v>
      </c>
      <c r="N492" s="54">
        <f>K492+1461</f>
        <v>45802</v>
      </c>
      <c r="O492" s="59">
        <f ca="1">DAYS360(L492,N492)</f>
        <v>1206</v>
      </c>
      <c r="P492" s="39" t="s">
        <v>531</v>
      </c>
      <c r="Q492" s="39"/>
      <c r="R492" s="48">
        <f>SUM(K492)</f>
        <v>44341</v>
      </c>
      <c r="S492" s="48">
        <f>K492</f>
        <v>44341</v>
      </c>
      <c r="T492" s="16"/>
      <c r="U492" s="16"/>
      <c r="V492" s="16"/>
      <c r="W492" s="16"/>
      <c r="X492" s="16"/>
      <c r="Y492" s="16"/>
      <c r="Z492" s="16"/>
      <c r="AA492" s="16"/>
      <c r="AB492" s="16"/>
      <c r="AC492" s="16" t="s">
        <v>552</v>
      </c>
      <c r="AD492" s="16"/>
      <c r="AE492" s="16"/>
      <c r="AF492" s="16"/>
    </row>
    <row r="493" spans="1:32" ht="15">
      <c r="A493" s="65" t="s">
        <v>547</v>
      </c>
      <c r="B493" s="19" t="s">
        <v>114</v>
      </c>
      <c r="C493" s="34" t="s">
        <v>345</v>
      </c>
      <c r="D493" s="16" t="s">
        <v>527</v>
      </c>
      <c r="E493" s="18"/>
      <c r="F493" s="34" t="s">
        <v>378</v>
      </c>
      <c r="G493" s="34" t="s">
        <v>123</v>
      </c>
      <c r="H493" s="48">
        <v>30810</v>
      </c>
      <c r="I493" s="22"/>
      <c r="J493" s="10">
        <v>56</v>
      </c>
      <c r="K493" s="54">
        <v>44341</v>
      </c>
      <c r="L493" s="54">
        <f ca="1">TODAY()</f>
        <v>44580</v>
      </c>
      <c r="M493" s="54">
        <f>K493</f>
        <v>44341</v>
      </c>
      <c r="N493" s="54">
        <f>K493+1461</f>
        <v>45802</v>
      </c>
      <c r="O493" s="59">
        <f ca="1">DAYS360(L493,N493)</f>
        <v>1206</v>
      </c>
      <c r="P493" s="39" t="s">
        <v>531</v>
      </c>
      <c r="Q493" s="39"/>
      <c r="R493" s="48">
        <f>SUM(K493)</f>
        <v>44341</v>
      </c>
      <c r="S493" s="48">
        <f>K493</f>
        <v>44341</v>
      </c>
      <c r="T493" s="16"/>
      <c r="U493" s="16"/>
      <c r="V493" s="16"/>
      <c r="W493" s="16"/>
      <c r="X493" s="16"/>
      <c r="Y493" s="16"/>
      <c r="Z493" s="16"/>
      <c r="AA493" s="16"/>
      <c r="AB493" s="16"/>
      <c r="AC493" s="16" t="s">
        <v>552</v>
      </c>
      <c r="AD493" s="16"/>
      <c r="AE493" s="16"/>
      <c r="AF493" s="16"/>
    </row>
    <row r="494" spans="1:32" ht="15">
      <c r="A494" s="65" t="s">
        <v>547</v>
      </c>
      <c r="B494" s="32" t="s">
        <v>114</v>
      </c>
      <c r="C494" s="34" t="s">
        <v>345</v>
      </c>
      <c r="D494" s="16" t="s">
        <v>527</v>
      </c>
      <c r="E494" s="18"/>
      <c r="F494" s="34" t="s">
        <v>346</v>
      </c>
      <c r="G494" s="34" t="s">
        <v>36</v>
      </c>
      <c r="H494" s="15">
        <v>31742</v>
      </c>
      <c r="I494" s="19"/>
      <c r="J494" s="10"/>
      <c r="K494" s="54">
        <v>42139</v>
      </c>
      <c r="L494" s="54">
        <f ca="1">TODAY()</f>
        <v>44580</v>
      </c>
      <c r="M494" s="54">
        <f>K494</f>
        <v>42139</v>
      </c>
      <c r="N494" s="54">
        <f>K494+1461</f>
        <v>43600</v>
      </c>
      <c r="O494" s="59">
        <f ca="1">DAYS360(L494,N494)</f>
        <v>-964</v>
      </c>
      <c r="P494" s="19" t="s">
        <v>9</v>
      </c>
      <c r="Q494" s="39"/>
      <c r="R494" s="48">
        <f>SUM(K494)</f>
        <v>42139</v>
      </c>
      <c r="S494" s="48">
        <f>K494</f>
        <v>42139</v>
      </c>
      <c r="T494" s="16"/>
      <c r="U494" s="16"/>
      <c r="V494" s="16"/>
      <c r="W494" s="19" t="s">
        <v>9</v>
      </c>
      <c r="X494" s="19"/>
      <c r="Y494" s="19"/>
      <c r="Z494" s="19"/>
      <c r="AA494" s="19"/>
      <c r="AB494" s="19"/>
      <c r="AC494" s="19"/>
      <c r="AD494" s="19"/>
      <c r="AE494" s="16"/>
      <c r="AF494" s="16"/>
    </row>
    <row r="495" spans="1:32" ht="15">
      <c r="A495" s="65" t="s">
        <v>547</v>
      </c>
      <c r="B495" s="32" t="s">
        <v>114</v>
      </c>
      <c r="C495" s="34" t="s">
        <v>345</v>
      </c>
      <c r="D495" s="16" t="s">
        <v>527</v>
      </c>
      <c r="E495" s="18"/>
      <c r="F495" s="34" t="s">
        <v>378</v>
      </c>
      <c r="G495" s="34" t="s">
        <v>123</v>
      </c>
      <c r="H495" s="15">
        <v>30810</v>
      </c>
      <c r="I495" s="12"/>
      <c r="J495" s="10"/>
      <c r="K495" s="54">
        <v>42475</v>
      </c>
      <c r="L495" s="54">
        <f ca="1">TODAY()</f>
        <v>44580</v>
      </c>
      <c r="M495" s="54">
        <f>K495</f>
        <v>42475</v>
      </c>
      <c r="N495" s="54">
        <f>K495+1461</f>
        <v>43936</v>
      </c>
      <c r="O495" s="59">
        <f ca="1">DAYS360(L495,N495)</f>
        <v>-634</v>
      </c>
      <c r="P495" s="19" t="s">
        <v>9</v>
      </c>
      <c r="Q495" s="39"/>
      <c r="R495" s="48">
        <f>SUM(K495)</f>
        <v>42475</v>
      </c>
      <c r="S495" s="48">
        <f>K495</f>
        <v>42475</v>
      </c>
      <c r="T495" s="16"/>
      <c r="U495" s="16"/>
      <c r="V495" s="16"/>
      <c r="W495" s="16"/>
      <c r="X495" s="19" t="s">
        <v>9</v>
      </c>
      <c r="Y495" s="16"/>
      <c r="Z495" s="16"/>
      <c r="AA495" s="16"/>
      <c r="AB495" s="16"/>
      <c r="AC495" s="16"/>
      <c r="AD495" s="16"/>
      <c r="AE495" s="16"/>
      <c r="AF495" s="16"/>
    </row>
    <row r="496" spans="1:32" ht="15">
      <c r="A496" s="64" t="s">
        <v>545</v>
      </c>
      <c r="B496" s="19" t="s">
        <v>114</v>
      </c>
      <c r="C496" s="14" t="s">
        <v>440</v>
      </c>
      <c r="D496" s="16" t="s">
        <v>527</v>
      </c>
      <c r="E496" s="18"/>
      <c r="F496" s="13" t="s">
        <v>441</v>
      </c>
      <c r="G496" s="14" t="s">
        <v>123</v>
      </c>
      <c r="H496" s="15">
        <v>29051</v>
      </c>
      <c r="I496" s="14"/>
      <c r="J496" s="14">
        <v>4</v>
      </c>
      <c r="K496" s="54">
        <v>43210</v>
      </c>
      <c r="L496" s="54">
        <f ca="1">TODAY()</f>
        <v>44580</v>
      </c>
      <c r="M496" s="54">
        <f>K496</f>
        <v>43210</v>
      </c>
      <c r="N496" s="54">
        <f>K496+1461</f>
        <v>44671</v>
      </c>
      <c r="O496" s="59">
        <f ca="1">DAYS360(L496,N496)</f>
        <v>91</v>
      </c>
      <c r="P496" s="19" t="s">
        <v>9</v>
      </c>
      <c r="Q496" s="39"/>
      <c r="R496" s="48">
        <f>SUM(K496)</f>
        <v>43210</v>
      </c>
      <c r="S496" s="48">
        <f>K496</f>
        <v>43210</v>
      </c>
      <c r="T496" s="16"/>
      <c r="U496" s="16"/>
      <c r="V496" s="16"/>
      <c r="W496" s="16"/>
      <c r="X496" s="16"/>
      <c r="Y496" s="16"/>
      <c r="Z496" s="16" t="s">
        <v>552</v>
      </c>
      <c r="AA496" s="16"/>
      <c r="AB496" s="16"/>
      <c r="AC496" s="16"/>
      <c r="AD496" s="16"/>
      <c r="AE496" s="16"/>
      <c r="AF496" s="16"/>
    </row>
    <row r="497" spans="1:32" ht="15">
      <c r="A497" s="64" t="s">
        <v>545</v>
      </c>
      <c r="B497" s="19" t="s">
        <v>114</v>
      </c>
      <c r="C497" s="14" t="s">
        <v>440</v>
      </c>
      <c r="D497" s="16" t="s">
        <v>527</v>
      </c>
      <c r="E497" s="18"/>
      <c r="F497" s="13" t="s">
        <v>442</v>
      </c>
      <c r="G497" s="14" t="s">
        <v>32</v>
      </c>
      <c r="H497" s="15">
        <v>22173</v>
      </c>
      <c r="I497" s="14"/>
      <c r="J497" s="14">
        <v>5</v>
      </c>
      <c r="K497" s="54">
        <v>43210</v>
      </c>
      <c r="L497" s="54">
        <f ca="1">TODAY()</f>
        <v>44580</v>
      </c>
      <c r="M497" s="54">
        <f>K497</f>
        <v>43210</v>
      </c>
      <c r="N497" s="54">
        <f>K497+1461</f>
        <v>44671</v>
      </c>
      <c r="O497" s="59">
        <f ca="1">DAYS360(L497,N497)</f>
        <v>91</v>
      </c>
      <c r="P497" s="19" t="s">
        <v>9</v>
      </c>
      <c r="Q497" s="39"/>
      <c r="R497" s="48">
        <f>SUM(K497)</f>
        <v>43210</v>
      </c>
      <c r="S497" s="48">
        <f>K497</f>
        <v>43210</v>
      </c>
      <c r="T497" s="16"/>
      <c r="U497" s="16"/>
      <c r="V497" s="16"/>
      <c r="W497" s="16"/>
      <c r="X497" s="16"/>
      <c r="Y497" s="16"/>
      <c r="Z497" s="16" t="s">
        <v>552</v>
      </c>
      <c r="AA497" s="16"/>
      <c r="AB497" s="16"/>
      <c r="AC497" s="16"/>
      <c r="AD497" s="16"/>
      <c r="AE497" s="16"/>
      <c r="AF497" s="16"/>
    </row>
    <row r="498" spans="1:32" ht="15">
      <c r="A498" s="64" t="s">
        <v>545</v>
      </c>
      <c r="B498" s="19" t="s">
        <v>114</v>
      </c>
      <c r="C498" s="14" t="s">
        <v>440</v>
      </c>
      <c r="D498" s="16" t="s">
        <v>527</v>
      </c>
      <c r="E498" s="18"/>
      <c r="F498" s="13" t="s">
        <v>443</v>
      </c>
      <c r="G498" s="14" t="s">
        <v>34</v>
      </c>
      <c r="H498" s="15">
        <v>30681</v>
      </c>
      <c r="I498" s="14"/>
      <c r="J498" s="14">
        <v>6</v>
      </c>
      <c r="K498" s="54">
        <v>43210</v>
      </c>
      <c r="L498" s="54">
        <f ca="1">TODAY()</f>
        <v>44580</v>
      </c>
      <c r="M498" s="54">
        <f>K498</f>
        <v>43210</v>
      </c>
      <c r="N498" s="54">
        <f>K498+1461</f>
        <v>44671</v>
      </c>
      <c r="O498" s="59">
        <f ca="1">DAYS360(L498,N498)</f>
        <v>91</v>
      </c>
      <c r="P498" s="19" t="s">
        <v>9</v>
      </c>
      <c r="Q498" s="39"/>
      <c r="R498" s="48">
        <f>SUM(K498)</f>
        <v>43210</v>
      </c>
      <c r="S498" s="48">
        <f>K498</f>
        <v>43210</v>
      </c>
      <c r="T498" s="16"/>
      <c r="U498" s="16"/>
      <c r="V498" s="16"/>
      <c r="W498" s="16"/>
      <c r="X498" s="19"/>
      <c r="Y498" s="19"/>
      <c r="Z498" s="16" t="s">
        <v>552</v>
      </c>
      <c r="AA498" s="16"/>
      <c r="AB498" s="16"/>
      <c r="AC498" s="16"/>
      <c r="AD498" s="16"/>
      <c r="AE498" s="16"/>
      <c r="AF498" s="16"/>
    </row>
    <row r="499" spans="1:32" ht="15">
      <c r="A499" s="65" t="s">
        <v>546</v>
      </c>
      <c r="B499" s="19" t="s">
        <v>114</v>
      </c>
      <c r="C499" s="14" t="s">
        <v>269</v>
      </c>
      <c r="D499" s="39" t="s">
        <v>524</v>
      </c>
      <c r="E499" s="18"/>
      <c r="F499" s="13" t="s">
        <v>472</v>
      </c>
      <c r="G499" s="14" t="s">
        <v>74</v>
      </c>
      <c r="H499" s="15">
        <v>31181</v>
      </c>
      <c r="I499" s="10"/>
      <c r="J499" s="14">
        <v>11</v>
      </c>
      <c r="K499" s="54">
        <v>43609</v>
      </c>
      <c r="L499" s="54">
        <f ca="1">TODAY()</f>
        <v>44580</v>
      </c>
      <c r="M499" s="54">
        <f>K499</f>
        <v>43609</v>
      </c>
      <c r="N499" s="54">
        <f>K499+1461</f>
        <v>45070</v>
      </c>
      <c r="O499" s="59">
        <f ca="1">DAYS360(L499,N499)</f>
        <v>485</v>
      </c>
      <c r="P499" s="19" t="s">
        <v>9</v>
      </c>
      <c r="Q499" s="39"/>
      <c r="R499" s="48">
        <f>SUM(K499)</f>
        <v>43609</v>
      </c>
      <c r="S499" s="48">
        <f>K499</f>
        <v>43609</v>
      </c>
      <c r="T499" s="16"/>
      <c r="U499" s="16"/>
      <c r="V499" s="16"/>
      <c r="W499" s="16"/>
      <c r="X499" s="16"/>
      <c r="Y499" s="19"/>
      <c r="Z499" s="19"/>
      <c r="AA499" s="19"/>
      <c r="AB499" s="16" t="s">
        <v>552</v>
      </c>
      <c r="AC499" s="19"/>
      <c r="AD499" s="16"/>
      <c r="AE499" s="16"/>
      <c r="AF499" s="16"/>
    </row>
    <row r="500" spans="1:32" ht="15">
      <c r="A500" s="65" t="s">
        <v>546</v>
      </c>
      <c r="B500" s="19" t="s">
        <v>114</v>
      </c>
      <c r="C500" s="14" t="s">
        <v>269</v>
      </c>
      <c r="D500" s="39" t="s">
        <v>524</v>
      </c>
      <c r="E500" s="18"/>
      <c r="F500" s="13" t="s">
        <v>270</v>
      </c>
      <c r="G500" s="14" t="s">
        <v>36</v>
      </c>
      <c r="H500" s="15">
        <v>31275</v>
      </c>
      <c r="I500" s="10"/>
      <c r="J500" s="10">
        <v>12</v>
      </c>
      <c r="K500" s="54">
        <v>43609</v>
      </c>
      <c r="L500" s="54">
        <f ca="1">TODAY()</f>
        <v>44580</v>
      </c>
      <c r="M500" s="54">
        <f>K500</f>
        <v>43609</v>
      </c>
      <c r="N500" s="54">
        <f>K500+1461</f>
        <v>45070</v>
      </c>
      <c r="O500" s="59">
        <f ca="1">DAYS360(L500,N500)</f>
        <v>485</v>
      </c>
      <c r="P500" s="19" t="s">
        <v>9</v>
      </c>
      <c r="Q500" s="39"/>
      <c r="R500" s="48">
        <f>SUM(K500)</f>
        <v>43609</v>
      </c>
      <c r="S500" s="48">
        <f>K500</f>
        <v>43609</v>
      </c>
      <c r="T500" s="16"/>
      <c r="U500" s="16"/>
      <c r="V500" s="16"/>
      <c r="W500" s="16"/>
      <c r="X500" s="16"/>
      <c r="Y500" s="19"/>
      <c r="Z500" s="19"/>
      <c r="AA500" s="19"/>
      <c r="AB500" s="16" t="s">
        <v>552</v>
      </c>
      <c r="AC500" s="19"/>
      <c r="AD500" s="16"/>
      <c r="AE500" s="16"/>
      <c r="AF500" s="16"/>
    </row>
    <row r="501" spans="1:32" ht="15">
      <c r="A501" s="65" t="s">
        <v>546</v>
      </c>
      <c r="B501" s="19" t="s">
        <v>114</v>
      </c>
      <c r="C501" s="41" t="s">
        <v>269</v>
      </c>
      <c r="D501" s="39" t="s">
        <v>524</v>
      </c>
      <c r="E501" s="41"/>
      <c r="F501" s="41" t="s">
        <v>476</v>
      </c>
      <c r="G501" s="41" t="s">
        <v>62</v>
      </c>
      <c r="H501" s="48">
        <v>29961</v>
      </c>
      <c r="I501" s="12"/>
      <c r="J501" s="10">
        <v>55</v>
      </c>
      <c r="K501" s="54">
        <v>44165</v>
      </c>
      <c r="L501" s="54">
        <f ca="1">TODAY()</f>
        <v>44580</v>
      </c>
      <c r="M501" s="54">
        <f>K501</f>
        <v>44165</v>
      </c>
      <c r="N501" s="54">
        <f>K501+1461</f>
        <v>45626</v>
      </c>
      <c r="O501" s="59">
        <f ca="1">DAYS360(L501,N501)</f>
        <v>1031</v>
      </c>
      <c r="P501" s="39" t="s">
        <v>531</v>
      </c>
      <c r="Q501" s="39"/>
      <c r="R501" s="48">
        <f>SUM(K501)</f>
        <v>44165</v>
      </c>
      <c r="S501" s="48">
        <f>K501</f>
        <v>44165</v>
      </c>
      <c r="T501" s="16"/>
      <c r="U501" s="16"/>
      <c r="V501" s="16"/>
      <c r="W501" s="16"/>
      <c r="X501" s="16"/>
      <c r="Y501" s="16"/>
      <c r="Z501" s="16"/>
      <c r="AA501" s="16"/>
      <c r="AB501" s="16"/>
      <c r="AC501" s="16" t="s">
        <v>552</v>
      </c>
      <c r="AD501" s="16"/>
      <c r="AE501" s="16"/>
      <c r="AF501" s="16"/>
    </row>
    <row r="502" spans="1:32" ht="15">
      <c r="A502" s="65" t="s">
        <v>546</v>
      </c>
      <c r="B502" s="19" t="s">
        <v>114</v>
      </c>
      <c r="C502" s="41" t="s">
        <v>269</v>
      </c>
      <c r="D502" s="39" t="s">
        <v>524</v>
      </c>
      <c r="E502" s="41"/>
      <c r="F502" s="41" t="s">
        <v>271</v>
      </c>
      <c r="G502" s="41" t="s">
        <v>32</v>
      </c>
      <c r="H502" s="48">
        <v>29022</v>
      </c>
      <c r="I502" s="22"/>
      <c r="J502" s="10">
        <v>56</v>
      </c>
      <c r="K502" s="54">
        <v>44165</v>
      </c>
      <c r="L502" s="54">
        <f ca="1">TODAY()</f>
        <v>44580</v>
      </c>
      <c r="M502" s="54">
        <f>K502</f>
        <v>44165</v>
      </c>
      <c r="N502" s="54">
        <f>K502+1461</f>
        <v>45626</v>
      </c>
      <c r="O502" s="59">
        <f ca="1">DAYS360(L502,N502)</f>
        <v>1031</v>
      </c>
      <c r="P502" s="39" t="s">
        <v>531</v>
      </c>
      <c r="Q502" s="39"/>
      <c r="R502" s="48">
        <f>SUM(K502)</f>
        <v>44165</v>
      </c>
      <c r="S502" s="48">
        <f>K502</f>
        <v>44165</v>
      </c>
      <c r="T502" s="16"/>
      <c r="U502" s="16"/>
      <c r="V502" s="16"/>
      <c r="W502" s="16"/>
      <c r="X502" s="16"/>
      <c r="Y502" s="16"/>
      <c r="Z502" s="16"/>
      <c r="AA502" s="16"/>
      <c r="AB502" s="16"/>
      <c r="AC502" s="16" t="s">
        <v>552</v>
      </c>
      <c r="AD502" s="16"/>
      <c r="AE502" s="16"/>
      <c r="AF502" s="16"/>
    </row>
    <row r="503" spans="1:32" ht="15">
      <c r="A503" s="65" t="s">
        <v>546</v>
      </c>
      <c r="B503" s="19" t="s">
        <v>114</v>
      </c>
      <c r="C503" s="41" t="s">
        <v>269</v>
      </c>
      <c r="D503" s="39" t="s">
        <v>524</v>
      </c>
      <c r="E503" s="41"/>
      <c r="F503" s="41" t="s">
        <v>78</v>
      </c>
      <c r="G503" s="41" t="s">
        <v>164</v>
      </c>
      <c r="H503" s="48">
        <v>31413</v>
      </c>
      <c r="I503" s="22"/>
      <c r="J503" s="10">
        <v>57</v>
      </c>
      <c r="K503" s="54">
        <v>44165</v>
      </c>
      <c r="L503" s="54">
        <f ca="1">TODAY()</f>
        <v>44580</v>
      </c>
      <c r="M503" s="54">
        <f>K503</f>
        <v>44165</v>
      </c>
      <c r="N503" s="54">
        <f>K503+1461</f>
        <v>45626</v>
      </c>
      <c r="O503" s="59">
        <f ca="1">DAYS360(L503,N503)</f>
        <v>1031</v>
      </c>
      <c r="P503" s="39" t="s">
        <v>531</v>
      </c>
      <c r="Q503" s="39"/>
      <c r="R503" s="48">
        <f>SUM(K503)</f>
        <v>44165</v>
      </c>
      <c r="S503" s="48">
        <f>K503</f>
        <v>44165</v>
      </c>
      <c r="T503" s="19"/>
      <c r="U503" s="16"/>
      <c r="V503" s="16"/>
      <c r="W503" s="16"/>
      <c r="X503" s="16"/>
      <c r="Y503" s="16"/>
      <c r="Z503" s="16"/>
      <c r="AA503" s="16"/>
      <c r="AB503" s="16"/>
      <c r="AC503" s="16" t="s">
        <v>552</v>
      </c>
      <c r="AD503" s="16"/>
      <c r="AE503" s="16"/>
      <c r="AF503" s="16"/>
    </row>
    <row r="504" spans="1:32" ht="15">
      <c r="A504" s="65" t="s">
        <v>546</v>
      </c>
      <c r="B504" s="19" t="s">
        <v>114</v>
      </c>
      <c r="C504" s="41" t="s">
        <v>269</v>
      </c>
      <c r="D504" s="39" t="s">
        <v>524</v>
      </c>
      <c r="E504" s="41"/>
      <c r="F504" s="41" t="s">
        <v>485</v>
      </c>
      <c r="G504" s="41" t="s">
        <v>77</v>
      </c>
      <c r="H504" s="48">
        <v>32878</v>
      </c>
      <c r="I504" s="10"/>
      <c r="J504" s="10">
        <v>58</v>
      </c>
      <c r="K504" s="54">
        <v>44165</v>
      </c>
      <c r="L504" s="54">
        <f ca="1">TODAY()</f>
        <v>44580</v>
      </c>
      <c r="M504" s="54">
        <f>K504</f>
        <v>44165</v>
      </c>
      <c r="N504" s="54">
        <f>K504+1461</f>
        <v>45626</v>
      </c>
      <c r="O504" s="59">
        <f ca="1">DAYS360(L504,N504)</f>
        <v>1031</v>
      </c>
      <c r="P504" s="39" t="s">
        <v>531</v>
      </c>
      <c r="Q504" s="39"/>
      <c r="R504" s="48">
        <f>SUM(K504)</f>
        <v>44165</v>
      </c>
      <c r="S504" s="48">
        <f>K504</f>
        <v>44165</v>
      </c>
      <c r="T504" s="16"/>
      <c r="U504" s="16"/>
      <c r="V504" s="16"/>
      <c r="W504" s="16"/>
      <c r="X504" s="19"/>
      <c r="Y504" s="16"/>
      <c r="Z504" s="16"/>
      <c r="AA504" s="16"/>
      <c r="AB504" s="16"/>
      <c r="AC504" s="16" t="s">
        <v>552</v>
      </c>
      <c r="AD504" s="16"/>
      <c r="AE504" s="16"/>
      <c r="AF504" s="16"/>
    </row>
    <row r="505" spans="1:32" ht="15">
      <c r="A505" s="65" t="s">
        <v>546</v>
      </c>
      <c r="B505" s="19" t="s">
        <v>114</v>
      </c>
      <c r="C505" s="41" t="s">
        <v>269</v>
      </c>
      <c r="D505" s="39" t="s">
        <v>524</v>
      </c>
      <c r="E505" s="41"/>
      <c r="F505" s="41" t="s">
        <v>399</v>
      </c>
      <c r="G505" s="41" t="s">
        <v>77</v>
      </c>
      <c r="H505" s="48">
        <v>22546</v>
      </c>
      <c r="I505" s="10"/>
      <c r="J505" s="10">
        <v>59</v>
      </c>
      <c r="K505" s="54">
        <v>44165</v>
      </c>
      <c r="L505" s="54">
        <f ca="1">TODAY()</f>
        <v>44580</v>
      </c>
      <c r="M505" s="54">
        <f>K505</f>
        <v>44165</v>
      </c>
      <c r="N505" s="54">
        <f>K505+1461</f>
        <v>45626</v>
      </c>
      <c r="O505" s="59">
        <f ca="1">DAYS360(L505,N505)</f>
        <v>1031</v>
      </c>
      <c r="P505" s="39" t="s">
        <v>531</v>
      </c>
      <c r="Q505" s="39"/>
      <c r="R505" s="48">
        <f>SUM(K505)</f>
        <v>44165</v>
      </c>
      <c r="S505" s="48">
        <f>K505</f>
        <v>44165</v>
      </c>
      <c r="T505" s="16"/>
      <c r="U505" s="16"/>
      <c r="V505" s="16"/>
      <c r="W505" s="16"/>
      <c r="X505" s="19"/>
      <c r="Y505" s="19"/>
      <c r="Z505" s="19"/>
      <c r="AA505" s="19"/>
      <c r="AB505" s="19"/>
      <c r="AC505" s="16" t="s">
        <v>552</v>
      </c>
      <c r="AD505" s="19"/>
      <c r="AE505" s="19"/>
      <c r="AF505" s="16"/>
    </row>
    <row r="506" spans="1:32" ht="15">
      <c r="A506" s="65" t="s">
        <v>546</v>
      </c>
      <c r="B506" s="19" t="s">
        <v>114</v>
      </c>
      <c r="C506" s="41" t="s">
        <v>269</v>
      </c>
      <c r="D506" s="39" t="s">
        <v>524</v>
      </c>
      <c r="E506" s="41"/>
      <c r="F506" s="41" t="s">
        <v>386</v>
      </c>
      <c r="G506" s="41" t="s">
        <v>131</v>
      </c>
      <c r="H506" s="48">
        <v>32706</v>
      </c>
      <c r="I506" s="12"/>
      <c r="J506" s="10">
        <v>60</v>
      </c>
      <c r="K506" s="54">
        <v>44165</v>
      </c>
      <c r="L506" s="54">
        <f ca="1">TODAY()</f>
        <v>44580</v>
      </c>
      <c r="M506" s="54">
        <f>K506</f>
        <v>44165</v>
      </c>
      <c r="N506" s="54">
        <f>K506+1461</f>
        <v>45626</v>
      </c>
      <c r="O506" s="59">
        <f ca="1">DAYS360(L506,N506)</f>
        <v>1031</v>
      </c>
      <c r="P506" s="39" t="s">
        <v>531</v>
      </c>
      <c r="Q506" s="39"/>
      <c r="R506" s="48">
        <f>SUM(K506)</f>
        <v>44165</v>
      </c>
      <c r="S506" s="48">
        <f>K506</f>
        <v>44165</v>
      </c>
      <c r="T506" s="16"/>
      <c r="U506" s="16"/>
      <c r="V506" s="16"/>
      <c r="W506" s="16"/>
      <c r="X506" s="16"/>
      <c r="Y506" s="16"/>
      <c r="Z506" s="19"/>
      <c r="AA506" s="19"/>
      <c r="AB506" s="19"/>
      <c r="AC506" s="16" t="s">
        <v>552</v>
      </c>
      <c r="AD506" s="19"/>
      <c r="AE506" s="19"/>
      <c r="AF506" s="16"/>
    </row>
    <row r="507" spans="1:32" ht="15">
      <c r="A507" s="65" t="s">
        <v>546</v>
      </c>
      <c r="B507" s="19" t="s">
        <v>114</v>
      </c>
      <c r="C507" s="41" t="s">
        <v>269</v>
      </c>
      <c r="D507" s="39" t="s">
        <v>524</v>
      </c>
      <c r="E507" s="41"/>
      <c r="F507" s="41" t="s">
        <v>432</v>
      </c>
      <c r="G507" s="41" t="s">
        <v>34</v>
      </c>
      <c r="H507" s="48">
        <v>23241</v>
      </c>
      <c r="I507" s="12"/>
      <c r="J507" s="10">
        <v>61</v>
      </c>
      <c r="K507" s="54">
        <v>44165</v>
      </c>
      <c r="L507" s="54">
        <f ca="1">TODAY()</f>
        <v>44580</v>
      </c>
      <c r="M507" s="54">
        <f>K507</f>
        <v>44165</v>
      </c>
      <c r="N507" s="54">
        <f>K507+1461</f>
        <v>45626</v>
      </c>
      <c r="O507" s="59">
        <f ca="1">DAYS360(L507,N507)</f>
        <v>1031</v>
      </c>
      <c r="P507" s="39" t="s">
        <v>531</v>
      </c>
      <c r="Q507" s="39"/>
      <c r="R507" s="48">
        <f>SUM(K507)</f>
        <v>44165</v>
      </c>
      <c r="S507" s="48">
        <f>K507</f>
        <v>44165</v>
      </c>
      <c r="T507" s="16"/>
      <c r="U507" s="16"/>
      <c r="V507" s="16"/>
      <c r="W507" s="16"/>
      <c r="X507" s="19"/>
      <c r="Y507" s="16"/>
      <c r="Z507" s="16"/>
      <c r="AA507" s="16"/>
      <c r="AB507" s="16"/>
      <c r="AC507" s="16" t="s">
        <v>552</v>
      </c>
      <c r="AD507" s="19"/>
      <c r="AE507" s="19"/>
      <c r="AF507" s="16"/>
    </row>
    <row r="508" spans="1:32" ht="15">
      <c r="A508" s="65" t="s">
        <v>546</v>
      </c>
      <c r="B508" s="19" t="s">
        <v>114</v>
      </c>
      <c r="C508" s="41" t="s">
        <v>269</v>
      </c>
      <c r="D508" s="39" t="s">
        <v>524</v>
      </c>
      <c r="E508" s="41"/>
      <c r="F508" s="41" t="s">
        <v>472</v>
      </c>
      <c r="G508" s="41" t="s">
        <v>74</v>
      </c>
      <c r="H508" s="48">
        <v>31181</v>
      </c>
      <c r="I508" s="10"/>
      <c r="J508" s="10">
        <v>62</v>
      </c>
      <c r="K508" s="54">
        <v>44165</v>
      </c>
      <c r="L508" s="54">
        <f ca="1">TODAY()</f>
        <v>44580</v>
      </c>
      <c r="M508" s="54">
        <f>K508</f>
        <v>44165</v>
      </c>
      <c r="N508" s="54">
        <f>K508+1461</f>
        <v>45626</v>
      </c>
      <c r="O508" s="59">
        <f ca="1">DAYS360(L508,N508)</f>
        <v>1031</v>
      </c>
      <c r="P508" s="39" t="s">
        <v>531</v>
      </c>
      <c r="Q508" s="39"/>
      <c r="R508" s="48">
        <f>SUM(K508)</f>
        <v>44165</v>
      </c>
      <c r="S508" s="48">
        <f>K508</f>
        <v>44165</v>
      </c>
      <c r="T508" s="16"/>
      <c r="U508" s="16"/>
      <c r="V508" s="16"/>
      <c r="W508" s="16"/>
      <c r="X508" s="19"/>
      <c r="Y508" s="16"/>
      <c r="Z508" s="16"/>
      <c r="AA508" s="16"/>
      <c r="AB508" s="16"/>
      <c r="AC508" s="16" t="s">
        <v>552</v>
      </c>
      <c r="AD508" s="19"/>
      <c r="AE508" s="19"/>
      <c r="AF508" s="16"/>
    </row>
    <row r="509" spans="1:32" ht="15">
      <c r="A509" s="65" t="s">
        <v>546</v>
      </c>
      <c r="B509" s="19" t="s">
        <v>114</v>
      </c>
      <c r="C509" s="34" t="s">
        <v>269</v>
      </c>
      <c r="D509" s="39" t="s">
        <v>524</v>
      </c>
      <c r="E509" s="10"/>
      <c r="F509" s="34" t="s">
        <v>485</v>
      </c>
      <c r="G509" s="34" t="s">
        <v>77</v>
      </c>
      <c r="H509" s="58">
        <v>32878</v>
      </c>
      <c r="I509" s="10"/>
      <c r="J509" s="14">
        <v>57</v>
      </c>
      <c r="K509" s="54">
        <v>44341</v>
      </c>
      <c r="L509" s="54">
        <f ca="1">TODAY()</f>
        <v>44580</v>
      </c>
      <c r="M509" s="54">
        <f>K509</f>
        <v>44341</v>
      </c>
      <c r="N509" s="54">
        <f>K509+1461</f>
        <v>45802</v>
      </c>
      <c r="O509" s="59">
        <f ca="1">DAYS360(L509,N509)</f>
        <v>1206</v>
      </c>
      <c r="P509" s="39" t="s">
        <v>531</v>
      </c>
      <c r="Q509" s="39"/>
      <c r="R509" s="48">
        <f>SUM(K509)</f>
        <v>44341</v>
      </c>
      <c r="S509" s="48">
        <f>K509</f>
        <v>44341</v>
      </c>
      <c r="T509" s="16"/>
      <c r="U509" s="16"/>
      <c r="V509" s="16"/>
      <c r="W509" s="16"/>
      <c r="X509" s="16"/>
      <c r="Y509" s="19"/>
      <c r="Z509" s="16"/>
      <c r="AA509" s="16"/>
      <c r="AB509" s="16"/>
      <c r="AC509" s="16"/>
      <c r="AD509" s="16" t="s">
        <v>552</v>
      </c>
      <c r="AE509" s="16"/>
      <c r="AF509" s="16"/>
    </row>
    <row r="510" spans="1:32" ht="15">
      <c r="A510" s="65" t="s">
        <v>546</v>
      </c>
      <c r="B510" s="19" t="s">
        <v>114</v>
      </c>
      <c r="C510" s="34" t="s">
        <v>269</v>
      </c>
      <c r="D510" s="39" t="s">
        <v>524</v>
      </c>
      <c r="E510" s="10"/>
      <c r="F510" s="34" t="s">
        <v>386</v>
      </c>
      <c r="G510" s="34" t="s">
        <v>131</v>
      </c>
      <c r="H510" s="58">
        <v>32706</v>
      </c>
      <c r="I510" s="12"/>
      <c r="J510" s="10">
        <v>58</v>
      </c>
      <c r="K510" s="54">
        <v>44341</v>
      </c>
      <c r="L510" s="54">
        <f ca="1">TODAY()</f>
        <v>44580</v>
      </c>
      <c r="M510" s="54">
        <f>K510</f>
        <v>44341</v>
      </c>
      <c r="N510" s="54">
        <f>K510+1461</f>
        <v>45802</v>
      </c>
      <c r="O510" s="59">
        <f ca="1">DAYS360(L510,N510)</f>
        <v>1206</v>
      </c>
      <c r="P510" s="39" t="s">
        <v>531</v>
      </c>
      <c r="Q510" s="39"/>
      <c r="R510" s="48">
        <f>SUM(K510)</f>
        <v>44341</v>
      </c>
      <c r="S510" s="48">
        <f>K510</f>
        <v>44341</v>
      </c>
      <c r="T510" s="16"/>
      <c r="U510" s="16"/>
      <c r="V510" s="16"/>
      <c r="W510" s="16"/>
      <c r="X510" s="19"/>
      <c r="Y510" s="16"/>
      <c r="Z510" s="16"/>
      <c r="AA510" s="16"/>
      <c r="AB510" s="16"/>
      <c r="AC510" s="16"/>
      <c r="AD510" s="16" t="s">
        <v>552</v>
      </c>
      <c r="AE510" s="16"/>
      <c r="AF510" s="16"/>
    </row>
    <row r="511" spans="1:32" ht="15">
      <c r="A511" s="65" t="s">
        <v>546</v>
      </c>
      <c r="B511" s="19" t="s">
        <v>114</v>
      </c>
      <c r="C511" s="34" t="s">
        <v>269</v>
      </c>
      <c r="D511" s="39" t="s">
        <v>524</v>
      </c>
      <c r="E511" s="10"/>
      <c r="F511" s="34" t="s">
        <v>476</v>
      </c>
      <c r="G511" s="34" t="s">
        <v>62</v>
      </c>
      <c r="H511" s="58">
        <v>29961</v>
      </c>
      <c r="I511" s="10"/>
      <c r="J511" s="14">
        <v>59</v>
      </c>
      <c r="K511" s="54">
        <v>44341</v>
      </c>
      <c r="L511" s="54">
        <f ca="1">TODAY()</f>
        <v>44580</v>
      </c>
      <c r="M511" s="54">
        <f>K511</f>
        <v>44341</v>
      </c>
      <c r="N511" s="54">
        <f>K511+1461</f>
        <v>45802</v>
      </c>
      <c r="O511" s="59">
        <f ca="1">DAYS360(L511,N511)</f>
        <v>1206</v>
      </c>
      <c r="P511" s="39" t="s">
        <v>531</v>
      </c>
      <c r="Q511" s="39"/>
      <c r="R511" s="48">
        <f>SUM(K511)</f>
        <v>44341</v>
      </c>
      <c r="S511" s="48">
        <f>K511</f>
        <v>44341</v>
      </c>
      <c r="T511" s="16"/>
      <c r="U511" s="16"/>
      <c r="V511" s="16"/>
      <c r="W511" s="16"/>
      <c r="X511" s="19"/>
      <c r="Y511" s="16"/>
      <c r="Z511" s="16"/>
      <c r="AA511" s="16"/>
      <c r="AB511" s="16"/>
      <c r="AC511" s="16"/>
      <c r="AD511" s="16" t="s">
        <v>552</v>
      </c>
      <c r="AE511" s="16"/>
      <c r="AF511" s="16"/>
    </row>
    <row r="512" spans="1:32" ht="15">
      <c r="A512" s="65" t="s">
        <v>546</v>
      </c>
      <c r="B512" s="19" t="s">
        <v>114</v>
      </c>
      <c r="C512" s="34" t="s">
        <v>269</v>
      </c>
      <c r="D512" s="39" t="s">
        <v>524</v>
      </c>
      <c r="E512" s="18"/>
      <c r="F512" s="34" t="s">
        <v>432</v>
      </c>
      <c r="G512" s="34" t="s">
        <v>34</v>
      </c>
      <c r="H512" s="58">
        <v>23241</v>
      </c>
      <c r="I512" s="12"/>
      <c r="J512" s="10">
        <v>60</v>
      </c>
      <c r="K512" s="54">
        <v>44341</v>
      </c>
      <c r="L512" s="54">
        <f ca="1">TODAY()</f>
        <v>44580</v>
      </c>
      <c r="M512" s="54">
        <f>K512</f>
        <v>44341</v>
      </c>
      <c r="N512" s="54">
        <f>K512+1461</f>
        <v>45802</v>
      </c>
      <c r="O512" s="59">
        <f ca="1">DAYS360(L512,N512)</f>
        <v>1206</v>
      </c>
      <c r="P512" s="39" t="s">
        <v>531</v>
      </c>
      <c r="Q512" s="39"/>
      <c r="R512" s="48">
        <f>SUM(K512)</f>
        <v>44341</v>
      </c>
      <c r="S512" s="48">
        <f>K512</f>
        <v>44341</v>
      </c>
      <c r="T512" s="16"/>
      <c r="U512" s="16"/>
      <c r="V512" s="19"/>
      <c r="W512" s="16"/>
      <c r="X512" s="16"/>
      <c r="Y512" s="16"/>
      <c r="Z512" s="16"/>
      <c r="AA512" s="16"/>
      <c r="AB512" s="16"/>
      <c r="AC512" s="16"/>
      <c r="AD512" s="16" t="s">
        <v>552</v>
      </c>
      <c r="AE512" s="16"/>
      <c r="AF512" s="16"/>
    </row>
    <row r="513" spans="1:34" ht="15">
      <c r="A513" s="65" t="s">
        <v>546</v>
      </c>
      <c r="B513" s="19" t="s">
        <v>114</v>
      </c>
      <c r="C513" s="34" t="s">
        <v>269</v>
      </c>
      <c r="D513" s="39" t="s">
        <v>524</v>
      </c>
      <c r="E513" s="10"/>
      <c r="F513" s="34" t="s">
        <v>523</v>
      </c>
      <c r="G513" s="34" t="s">
        <v>164</v>
      </c>
      <c r="H513" s="58">
        <v>31413</v>
      </c>
      <c r="I513" s="14"/>
      <c r="J513" s="14">
        <v>61</v>
      </c>
      <c r="K513" s="54">
        <v>44341</v>
      </c>
      <c r="L513" s="54">
        <f ca="1">TODAY()</f>
        <v>44580</v>
      </c>
      <c r="M513" s="54">
        <f>K513</f>
        <v>44341</v>
      </c>
      <c r="N513" s="54">
        <f>K513+1461</f>
        <v>45802</v>
      </c>
      <c r="O513" s="59">
        <f ca="1">DAYS360(L513,N513)</f>
        <v>1206</v>
      </c>
      <c r="P513" s="39" t="s">
        <v>531</v>
      </c>
      <c r="Q513" s="39"/>
      <c r="R513" s="48">
        <f>SUM(K513)</f>
        <v>44341</v>
      </c>
      <c r="S513" s="48">
        <f>K513</f>
        <v>44341</v>
      </c>
      <c r="T513" s="16"/>
      <c r="U513" s="16"/>
      <c r="V513" s="19"/>
      <c r="W513" s="16"/>
      <c r="X513" s="16"/>
      <c r="Y513" s="16"/>
      <c r="Z513" s="16"/>
      <c r="AA513" s="16"/>
      <c r="AB513" s="16"/>
      <c r="AC513" s="19"/>
      <c r="AD513" s="16" t="s">
        <v>552</v>
      </c>
      <c r="AE513" s="16"/>
      <c r="AF513" s="16"/>
    </row>
    <row r="514" spans="1:34" ht="15">
      <c r="A514" s="65" t="s">
        <v>546</v>
      </c>
      <c r="B514" s="19" t="s">
        <v>114</v>
      </c>
      <c r="C514" s="34" t="s">
        <v>269</v>
      </c>
      <c r="D514" s="39" t="s">
        <v>524</v>
      </c>
      <c r="E514" s="10"/>
      <c r="F514" s="34" t="s">
        <v>399</v>
      </c>
      <c r="G514" s="34" t="s">
        <v>77</v>
      </c>
      <c r="H514" s="58">
        <v>22546</v>
      </c>
      <c r="I514" s="14"/>
      <c r="J514" s="10">
        <v>62</v>
      </c>
      <c r="K514" s="54">
        <v>44341</v>
      </c>
      <c r="L514" s="54">
        <f ca="1">TODAY()</f>
        <v>44580</v>
      </c>
      <c r="M514" s="54">
        <f>K514</f>
        <v>44341</v>
      </c>
      <c r="N514" s="54">
        <f>K514+1461</f>
        <v>45802</v>
      </c>
      <c r="O514" s="59">
        <f ca="1">DAYS360(L514,N514)</f>
        <v>1206</v>
      </c>
      <c r="P514" s="39" t="s">
        <v>531</v>
      </c>
      <c r="Q514" s="39"/>
      <c r="R514" s="48">
        <f>SUM(K514)</f>
        <v>44341</v>
      </c>
      <c r="S514" s="48">
        <f>K514</f>
        <v>44341</v>
      </c>
      <c r="T514" s="16"/>
      <c r="U514" s="16"/>
      <c r="V514" s="19"/>
      <c r="W514" s="16"/>
      <c r="X514" s="16"/>
      <c r="Y514" s="16"/>
      <c r="Z514" s="16"/>
      <c r="AA514" s="16"/>
      <c r="AB514" s="16"/>
      <c r="AC514" s="19"/>
      <c r="AD514" s="16" t="s">
        <v>552</v>
      </c>
      <c r="AE514" s="16"/>
      <c r="AF514" s="16"/>
    </row>
    <row r="515" spans="1:34" ht="15">
      <c r="A515" s="65" t="s">
        <v>546</v>
      </c>
      <c r="B515" s="19" t="s">
        <v>114</v>
      </c>
      <c r="C515" s="34" t="s">
        <v>269</v>
      </c>
      <c r="D515" s="39" t="s">
        <v>524</v>
      </c>
      <c r="E515" s="10"/>
      <c r="F515" s="34" t="s">
        <v>271</v>
      </c>
      <c r="G515" s="34" t="s">
        <v>32</v>
      </c>
      <c r="H515" s="58">
        <v>29022</v>
      </c>
      <c r="I515" s="12"/>
      <c r="J515" s="14">
        <v>63</v>
      </c>
      <c r="K515" s="54">
        <v>44341</v>
      </c>
      <c r="L515" s="54">
        <f ca="1">TODAY()</f>
        <v>44580</v>
      </c>
      <c r="M515" s="54">
        <f>K515</f>
        <v>44341</v>
      </c>
      <c r="N515" s="54">
        <f>K515+1461</f>
        <v>45802</v>
      </c>
      <c r="O515" s="59">
        <f ca="1">DAYS360(L515,N515)</f>
        <v>1206</v>
      </c>
      <c r="P515" s="39" t="s">
        <v>531</v>
      </c>
      <c r="Q515" s="39"/>
      <c r="R515" s="48">
        <f>SUM(K515)</f>
        <v>44341</v>
      </c>
      <c r="S515" s="48">
        <f>K515</f>
        <v>44341</v>
      </c>
      <c r="T515" s="10"/>
      <c r="U515" s="16"/>
      <c r="V515" s="16"/>
      <c r="W515" s="16"/>
      <c r="X515" s="16"/>
      <c r="Y515" s="19"/>
      <c r="Z515" s="19"/>
      <c r="AA515" s="19"/>
      <c r="AB515" s="19"/>
      <c r="AC515" s="19"/>
      <c r="AD515" s="16" t="s">
        <v>552</v>
      </c>
      <c r="AE515" s="16"/>
      <c r="AF515" s="16"/>
    </row>
    <row r="516" spans="1:34" ht="15">
      <c r="A516" s="65" t="s">
        <v>546</v>
      </c>
      <c r="B516" s="19" t="s">
        <v>114</v>
      </c>
      <c r="C516" s="34" t="s">
        <v>269</v>
      </c>
      <c r="D516" s="39" t="s">
        <v>524</v>
      </c>
      <c r="E516" s="10"/>
      <c r="F516" s="34" t="s">
        <v>472</v>
      </c>
      <c r="G516" s="34" t="s">
        <v>74</v>
      </c>
      <c r="H516" s="56">
        <v>31181</v>
      </c>
      <c r="I516" s="22"/>
      <c r="J516" s="10">
        <v>64</v>
      </c>
      <c r="K516" s="54">
        <v>44341</v>
      </c>
      <c r="L516" s="54">
        <f ca="1">TODAY()</f>
        <v>44580</v>
      </c>
      <c r="M516" s="54">
        <f>K516</f>
        <v>44341</v>
      </c>
      <c r="N516" s="54">
        <f>K516+1461</f>
        <v>45802</v>
      </c>
      <c r="O516" s="59">
        <f ca="1">DAYS360(L516,N516)</f>
        <v>1206</v>
      </c>
      <c r="P516" s="39" t="s">
        <v>531</v>
      </c>
      <c r="Q516" s="39"/>
      <c r="R516" s="48">
        <f>SUM(K516)</f>
        <v>44341</v>
      </c>
      <c r="S516" s="48">
        <f>K516</f>
        <v>44341</v>
      </c>
      <c r="T516" s="16"/>
      <c r="U516" s="16"/>
      <c r="V516" s="16"/>
      <c r="W516" s="16"/>
      <c r="X516" s="16"/>
      <c r="Y516" s="19"/>
      <c r="Z516" s="19"/>
      <c r="AA516" s="19"/>
      <c r="AB516" s="19"/>
      <c r="AC516" s="19"/>
      <c r="AD516" s="16" t="s">
        <v>552</v>
      </c>
      <c r="AE516" s="16"/>
      <c r="AF516" s="16"/>
    </row>
    <row r="517" spans="1:34" ht="15" customHeight="1">
      <c r="A517" s="65" t="s">
        <v>546</v>
      </c>
      <c r="B517" s="16" t="s">
        <v>114</v>
      </c>
      <c r="C517" s="14" t="s">
        <v>269</v>
      </c>
      <c r="D517" s="39" t="s">
        <v>524</v>
      </c>
      <c r="E517" s="18"/>
      <c r="F517" s="13" t="s">
        <v>270</v>
      </c>
      <c r="G517" s="13" t="s">
        <v>36</v>
      </c>
      <c r="H517" s="15">
        <v>28461</v>
      </c>
      <c r="I517" s="12"/>
      <c r="J517" s="10">
        <v>29</v>
      </c>
      <c r="K517" s="54">
        <v>41341</v>
      </c>
      <c r="L517" s="54">
        <f ca="1">TODAY()</f>
        <v>44580</v>
      </c>
      <c r="M517" s="54">
        <f>K517</f>
        <v>41341</v>
      </c>
      <c r="N517" s="54">
        <f>K517+1461</f>
        <v>42802</v>
      </c>
      <c r="O517" s="59">
        <f ca="1">DAYS360(L517,N517)</f>
        <v>-1751</v>
      </c>
      <c r="P517" s="39" t="s">
        <v>134</v>
      </c>
      <c r="Q517" s="39"/>
      <c r="R517" s="48">
        <f>SUM(K517)</f>
        <v>41341</v>
      </c>
      <c r="S517" s="48">
        <f>K517</f>
        <v>41341</v>
      </c>
      <c r="T517" s="16"/>
      <c r="U517" s="16"/>
      <c r="V517" s="16" t="s">
        <v>552</v>
      </c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</row>
    <row r="518" spans="1:34" ht="15" customHeight="1">
      <c r="A518" s="65" t="s">
        <v>546</v>
      </c>
      <c r="B518" s="16" t="s">
        <v>114</v>
      </c>
      <c r="C518" s="14" t="s">
        <v>269</v>
      </c>
      <c r="D518" s="39" t="s">
        <v>524</v>
      </c>
      <c r="E518" s="18"/>
      <c r="F518" s="13" t="s">
        <v>271</v>
      </c>
      <c r="G518" s="13" t="s">
        <v>32</v>
      </c>
      <c r="H518" s="15">
        <v>29022</v>
      </c>
      <c r="I518" s="12"/>
      <c r="J518" s="14">
        <v>30</v>
      </c>
      <c r="K518" s="54">
        <v>41341</v>
      </c>
      <c r="L518" s="54">
        <f ca="1">TODAY()</f>
        <v>44580</v>
      </c>
      <c r="M518" s="54">
        <f>K518</f>
        <v>41341</v>
      </c>
      <c r="N518" s="54">
        <f>K518+1461</f>
        <v>42802</v>
      </c>
      <c r="O518" s="59">
        <f ca="1">DAYS360(L518,N518)</f>
        <v>-1751</v>
      </c>
      <c r="P518" s="39" t="s">
        <v>134</v>
      </c>
      <c r="Q518" s="39"/>
      <c r="R518" s="48">
        <f>SUM(K518)</f>
        <v>41341</v>
      </c>
      <c r="S518" s="48">
        <f>K518</f>
        <v>41341</v>
      </c>
      <c r="T518" s="16"/>
      <c r="U518" s="16"/>
      <c r="V518" s="16" t="s">
        <v>552</v>
      </c>
      <c r="W518" s="16"/>
      <c r="X518" s="19"/>
      <c r="Y518" s="19"/>
      <c r="Z518" s="19"/>
      <c r="AA518" s="19"/>
      <c r="AB518" s="19"/>
      <c r="AC518" s="19"/>
      <c r="AD518" s="19"/>
      <c r="AE518" s="19"/>
      <c r="AF518" s="16"/>
    </row>
    <row r="519" spans="1:34" ht="15" customHeight="1">
      <c r="A519" s="65" t="s">
        <v>546</v>
      </c>
      <c r="B519" s="16" t="s">
        <v>114</v>
      </c>
      <c r="C519" s="14" t="s">
        <v>269</v>
      </c>
      <c r="D519" s="39" t="s">
        <v>524</v>
      </c>
      <c r="E519" s="18"/>
      <c r="F519" s="13" t="s">
        <v>272</v>
      </c>
      <c r="G519" s="13" t="s">
        <v>273</v>
      </c>
      <c r="H519" s="15">
        <v>30486</v>
      </c>
      <c r="I519" s="10"/>
      <c r="J519" s="10">
        <v>31</v>
      </c>
      <c r="K519" s="54">
        <v>41341</v>
      </c>
      <c r="L519" s="54">
        <f ca="1">TODAY()</f>
        <v>44580</v>
      </c>
      <c r="M519" s="54">
        <f>K519</f>
        <v>41341</v>
      </c>
      <c r="N519" s="54">
        <f>K519+1461</f>
        <v>42802</v>
      </c>
      <c r="O519" s="59">
        <f ca="1">DAYS360(L519,N519)</f>
        <v>-1751</v>
      </c>
      <c r="P519" s="39" t="s">
        <v>134</v>
      </c>
      <c r="Q519" s="39"/>
      <c r="R519" s="48">
        <f>SUM(K519)</f>
        <v>41341</v>
      </c>
      <c r="S519" s="48">
        <f>K519</f>
        <v>41341</v>
      </c>
      <c r="T519" s="16"/>
      <c r="U519" s="16"/>
      <c r="V519" s="16" t="s">
        <v>552</v>
      </c>
      <c r="W519" s="16"/>
      <c r="X519" s="16"/>
      <c r="Y519" s="19"/>
      <c r="Z519" s="19"/>
      <c r="AA519" s="19"/>
      <c r="AB519" s="19"/>
      <c r="AC519" s="19"/>
      <c r="AD519" s="19"/>
      <c r="AE519" s="19"/>
      <c r="AF519" s="16"/>
    </row>
    <row r="520" spans="1:34" ht="15" customHeight="1">
      <c r="A520" s="65" t="s">
        <v>546</v>
      </c>
      <c r="B520" s="16" t="s">
        <v>114</v>
      </c>
      <c r="C520" s="14" t="s">
        <v>269</v>
      </c>
      <c r="D520" s="39" t="s">
        <v>524</v>
      </c>
      <c r="E520" s="18"/>
      <c r="F520" s="13" t="s">
        <v>78</v>
      </c>
      <c r="G520" s="13" t="s">
        <v>164</v>
      </c>
      <c r="H520" s="15">
        <v>31413</v>
      </c>
      <c r="I520" s="10"/>
      <c r="J520" s="14">
        <v>32</v>
      </c>
      <c r="K520" s="54">
        <v>41341</v>
      </c>
      <c r="L520" s="54">
        <f ca="1">TODAY()</f>
        <v>44580</v>
      </c>
      <c r="M520" s="54">
        <f>K520</f>
        <v>41341</v>
      </c>
      <c r="N520" s="54">
        <f>K520+1461</f>
        <v>42802</v>
      </c>
      <c r="O520" s="59">
        <f ca="1">DAYS360(L520,N520)</f>
        <v>-1751</v>
      </c>
      <c r="P520" s="39" t="s">
        <v>134</v>
      </c>
      <c r="Q520" s="39"/>
      <c r="R520" s="48">
        <f>SUM(K520)</f>
        <v>41341</v>
      </c>
      <c r="S520" s="48">
        <f>K520</f>
        <v>41341</v>
      </c>
      <c r="T520" s="16"/>
      <c r="U520" s="16"/>
      <c r="V520" s="16" t="s">
        <v>552</v>
      </c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</row>
    <row r="521" spans="1:34" ht="15" customHeight="1">
      <c r="A521" s="65" t="s">
        <v>546</v>
      </c>
      <c r="B521" s="16" t="s">
        <v>114</v>
      </c>
      <c r="C521" s="14" t="s">
        <v>269</v>
      </c>
      <c r="D521" s="39" t="s">
        <v>524</v>
      </c>
      <c r="E521" s="18"/>
      <c r="F521" s="13" t="s">
        <v>274</v>
      </c>
      <c r="G521" s="13" t="s">
        <v>77</v>
      </c>
      <c r="H521" s="15">
        <v>22546</v>
      </c>
      <c r="I521" s="10"/>
      <c r="J521" s="10">
        <v>33</v>
      </c>
      <c r="K521" s="54">
        <v>41341</v>
      </c>
      <c r="L521" s="54">
        <f ca="1">TODAY()</f>
        <v>44580</v>
      </c>
      <c r="M521" s="54">
        <f>K521</f>
        <v>41341</v>
      </c>
      <c r="N521" s="54">
        <f>K521+1461</f>
        <v>42802</v>
      </c>
      <c r="O521" s="59">
        <f ca="1">DAYS360(L521,N521)</f>
        <v>-1751</v>
      </c>
      <c r="P521" s="39" t="s">
        <v>134</v>
      </c>
      <c r="Q521" s="39"/>
      <c r="R521" s="48">
        <f>SUM(K521)</f>
        <v>41341</v>
      </c>
      <c r="S521" s="48">
        <f>K521</f>
        <v>41341</v>
      </c>
      <c r="T521" s="16"/>
      <c r="U521" s="16"/>
      <c r="V521" s="16" t="s">
        <v>552</v>
      </c>
      <c r="W521" s="16"/>
      <c r="X521" s="16"/>
      <c r="Y521" s="19"/>
      <c r="Z521" s="19"/>
      <c r="AA521" s="19"/>
      <c r="AB521" s="19"/>
      <c r="AC521" s="19"/>
      <c r="AD521" s="19"/>
      <c r="AE521" s="19"/>
      <c r="AF521" s="16"/>
    </row>
    <row r="522" spans="1:34" ht="15" customHeight="1">
      <c r="A522" s="65" t="s">
        <v>546</v>
      </c>
      <c r="B522" s="19" t="s">
        <v>114</v>
      </c>
      <c r="C522" s="14" t="s">
        <v>269</v>
      </c>
      <c r="D522" s="39" t="s">
        <v>524</v>
      </c>
      <c r="E522" s="18"/>
      <c r="F522" s="13" t="s">
        <v>432</v>
      </c>
      <c r="G522" s="13" t="s">
        <v>34</v>
      </c>
      <c r="H522" s="15">
        <v>23241</v>
      </c>
      <c r="I522" s="12"/>
      <c r="J522" s="14">
        <v>18</v>
      </c>
      <c r="K522" s="54">
        <v>42073</v>
      </c>
      <c r="L522" s="54">
        <f ca="1">TODAY()</f>
        <v>44580</v>
      </c>
      <c r="M522" s="54">
        <f>K522</f>
        <v>42073</v>
      </c>
      <c r="N522" s="54">
        <f>K522+1461</f>
        <v>43534</v>
      </c>
      <c r="O522" s="59">
        <f ca="1">DAYS360(L522,N522)</f>
        <v>-1029</v>
      </c>
      <c r="P522" s="19" t="s">
        <v>9</v>
      </c>
      <c r="Q522" s="39"/>
      <c r="R522" s="48">
        <f>SUM(K522)</f>
        <v>42073</v>
      </c>
      <c r="S522" s="48">
        <f>K522</f>
        <v>42073</v>
      </c>
      <c r="T522" s="16"/>
      <c r="U522" s="16"/>
      <c r="V522" s="16"/>
      <c r="W522" s="16"/>
      <c r="X522" s="16" t="s">
        <v>9</v>
      </c>
      <c r="Y522" s="16"/>
      <c r="Z522" s="16"/>
      <c r="AA522" s="16"/>
      <c r="AB522" s="16"/>
      <c r="AC522" s="16"/>
      <c r="AD522" s="16"/>
      <c r="AE522" s="16"/>
      <c r="AF522" s="16"/>
    </row>
    <row r="523" spans="1:34" ht="15" customHeight="1">
      <c r="A523" s="65" t="s">
        <v>546</v>
      </c>
      <c r="B523" s="16" t="s">
        <v>114</v>
      </c>
      <c r="C523" s="10" t="s">
        <v>269</v>
      </c>
      <c r="D523" s="39" t="s">
        <v>524</v>
      </c>
      <c r="E523" s="18"/>
      <c r="F523" s="17" t="s">
        <v>398</v>
      </c>
      <c r="G523" s="17" t="s">
        <v>32</v>
      </c>
      <c r="H523" s="15">
        <v>29114</v>
      </c>
      <c r="I523" s="10"/>
      <c r="J523" s="10">
        <v>7</v>
      </c>
      <c r="K523" s="54">
        <v>42801</v>
      </c>
      <c r="L523" s="54">
        <f ca="1">TODAY()</f>
        <v>44580</v>
      </c>
      <c r="M523" s="54">
        <f>K523</f>
        <v>42801</v>
      </c>
      <c r="N523" s="54">
        <f>K523+1461</f>
        <v>44262</v>
      </c>
      <c r="O523" s="59">
        <f ca="1">DAYS360(L523,N523)</f>
        <v>-312</v>
      </c>
      <c r="P523" s="19" t="s">
        <v>9</v>
      </c>
      <c r="Q523" s="39"/>
      <c r="R523" s="48">
        <f>SUM(K523)</f>
        <v>42801</v>
      </c>
      <c r="S523" s="48">
        <f>K523</f>
        <v>42801</v>
      </c>
      <c r="T523" s="16" t="s">
        <v>87</v>
      </c>
      <c r="U523" s="16"/>
      <c r="V523" s="16"/>
      <c r="W523" s="16"/>
      <c r="X523" s="16"/>
      <c r="Y523" s="16"/>
      <c r="Z523" s="19" t="s">
        <v>552</v>
      </c>
      <c r="AA523" s="16"/>
      <c r="AB523" s="16"/>
      <c r="AC523" s="16"/>
      <c r="AD523" s="16"/>
      <c r="AE523" s="16"/>
      <c r="AF523" s="16"/>
    </row>
    <row r="524" spans="1:34" ht="15" customHeight="1">
      <c r="A524" s="65" t="s">
        <v>546</v>
      </c>
      <c r="B524" s="16" t="s">
        <v>114</v>
      </c>
      <c r="C524" s="10" t="s">
        <v>269</v>
      </c>
      <c r="D524" s="39" t="s">
        <v>524</v>
      </c>
      <c r="E524" s="18"/>
      <c r="F524" s="17" t="s">
        <v>399</v>
      </c>
      <c r="G524" s="17" t="s">
        <v>77</v>
      </c>
      <c r="H524" s="15">
        <v>22546</v>
      </c>
      <c r="I524" s="12"/>
      <c r="J524" s="10">
        <v>8</v>
      </c>
      <c r="K524" s="54">
        <v>42801</v>
      </c>
      <c r="L524" s="54">
        <f ca="1">TODAY()</f>
        <v>44580</v>
      </c>
      <c r="M524" s="54">
        <f>K524</f>
        <v>42801</v>
      </c>
      <c r="N524" s="54">
        <f>K524+1461</f>
        <v>44262</v>
      </c>
      <c r="O524" s="59">
        <f ca="1">DAYS360(L524,N524)</f>
        <v>-312</v>
      </c>
      <c r="P524" s="19" t="s">
        <v>9</v>
      </c>
      <c r="Q524" s="39"/>
      <c r="R524" s="48">
        <f>SUM(K524)</f>
        <v>42801</v>
      </c>
      <c r="S524" s="48">
        <f>K524</f>
        <v>42801</v>
      </c>
      <c r="T524" s="19"/>
      <c r="U524" s="16"/>
      <c r="V524" s="16"/>
      <c r="W524" s="16"/>
      <c r="X524" s="16"/>
      <c r="Y524" s="19"/>
      <c r="Z524" s="19" t="s">
        <v>552</v>
      </c>
      <c r="AA524" s="16"/>
      <c r="AB524" s="16"/>
      <c r="AC524" s="16"/>
      <c r="AD524" s="16"/>
      <c r="AE524" s="16"/>
      <c r="AF524" s="16"/>
    </row>
    <row r="525" spans="1:34" ht="15" customHeight="1">
      <c r="A525" s="65" t="s">
        <v>546</v>
      </c>
      <c r="B525" s="19" t="s">
        <v>114</v>
      </c>
      <c r="C525" s="14" t="s">
        <v>433</v>
      </c>
      <c r="D525" s="39" t="s">
        <v>524</v>
      </c>
      <c r="E525" s="18"/>
      <c r="F525" s="13" t="s">
        <v>78</v>
      </c>
      <c r="G525" s="13" t="s">
        <v>164</v>
      </c>
      <c r="H525" s="15">
        <v>31413</v>
      </c>
      <c r="I525" s="22"/>
      <c r="J525" s="10">
        <v>44</v>
      </c>
      <c r="K525" s="54">
        <v>43179</v>
      </c>
      <c r="L525" s="54">
        <f ca="1">TODAY()</f>
        <v>44580</v>
      </c>
      <c r="M525" s="54">
        <f>K525</f>
        <v>43179</v>
      </c>
      <c r="N525" s="54">
        <f>K525+1461</f>
        <v>44640</v>
      </c>
      <c r="O525" s="59">
        <f ca="1">DAYS360(L525,N525)</f>
        <v>61</v>
      </c>
      <c r="P525" s="39" t="s">
        <v>531</v>
      </c>
      <c r="Q525" s="39"/>
      <c r="R525" s="48">
        <f>SUM(K525)</f>
        <v>43179</v>
      </c>
      <c r="S525" s="48">
        <f>K525</f>
        <v>43179</v>
      </c>
      <c r="T525" s="19"/>
      <c r="U525" s="16"/>
      <c r="V525" s="16"/>
      <c r="W525" s="16"/>
      <c r="X525" s="16"/>
      <c r="Y525" s="16"/>
      <c r="Z525" s="16"/>
      <c r="AA525" s="19" t="s">
        <v>552</v>
      </c>
      <c r="AB525" s="19"/>
      <c r="AC525" s="19"/>
      <c r="AD525" s="19"/>
      <c r="AE525" s="19"/>
      <c r="AF525" s="16"/>
    </row>
    <row r="526" spans="1:34" ht="15" customHeight="1">
      <c r="A526" s="65" t="s">
        <v>547</v>
      </c>
      <c r="B526" s="19" t="s">
        <v>114</v>
      </c>
      <c r="C526" s="14" t="s">
        <v>460</v>
      </c>
      <c r="D526" s="39" t="s">
        <v>526</v>
      </c>
      <c r="E526" s="18"/>
      <c r="F526" s="13" t="s">
        <v>261</v>
      </c>
      <c r="G526" s="13" t="s">
        <v>27</v>
      </c>
      <c r="H526" s="15">
        <v>27897</v>
      </c>
      <c r="I526" s="12"/>
      <c r="J526" s="14">
        <v>45</v>
      </c>
      <c r="K526" s="54">
        <v>43165</v>
      </c>
      <c r="L526" s="54">
        <f ca="1">TODAY()</f>
        <v>44580</v>
      </c>
      <c r="M526" s="54">
        <f>K526</f>
        <v>43165</v>
      </c>
      <c r="N526" s="54">
        <f>K526+1461</f>
        <v>44626</v>
      </c>
      <c r="O526" s="59">
        <f ca="1">DAYS360(L526,N526)</f>
        <v>47</v>
      </c>
      <c r="P526" s="39" t="s">
        <v>531</v>
      </c>
      <c r="Q526" s="39"/>
      <c r="R526" s="48">
        <f>SUM(K526)</f>
        <v>43165</v>
      </c>
      <c r="S526" s="48">
        <f>K526</f>
        <v>43165</v>
      </c>
      <c r="T526" s="16"/>
      <c r="U526" s="16"/>
      <c r="V526" s="16"/>
      <c r="W526" s="16"/>
      <c r="X526" s="16"/>
      <c r="Y526" s="19"/>
      <c r="Z526" s="19"/>
      <c r="AA526" s="19" t="s">
        <v>552</v>
      </c>
      <c r="AB526" s="19"/>
      <c r="AC526" s="19"/>
      <c r="AD526" s="19"/>
      <c r="AE526" s="19"/>
      <c r="AF526" s="16"/>
    </row>
    <row r="527" spans="1:34" ht="15" customHeight="1">
      <c r="A527" s="65" t="s">
        <v>547</v>
      </c>
      <c r="B527" s="19" t="s">
        <v>114</v>
      </c>
      <c r="C527" s="14" t="s">
        <v>460</v>
      </c>
      <c r="D527" s="39" t="s">
        <v>526</v>
      </c>
      <c r="E527" s="18"/>
      <c r="F527" s="13" t="s">
        <v>262</v>
      </c>
      <c r="G527" s="13" t="s">
        <v>100</v>
      </c>
      <c r="H527" s="15">
        <v>27966</v>
      </c>
      <c r="I527" s="12"/>
      <c r="J527" s="10">
        <v>46</v>
      </c>
      <c r="K527" s="54">
        <v>43165</v>
      </c>
      <c r="L527" s="54">
        <f ca="1">TODAY()</f>
        <v>44580</v>
      </c>
      <c r="M527" s="54">
        <f>K527</f>
        <v>43165</v>
      </c>
      <c r="N527" s="54">
        <f>K527+1461</f>
        <v>44626</v>
      </c>
      <c r="O527" s="59">
        <f ca="1">DAYS360(L527,N527)</f>
        <v>47</v>
      </c>
      <c r="P527" s="39" t="s">
        <v>531</v>
      </c>
      <c r="Q527" s="39"/>
      <c r="R527" s="48">
        <f>SUM(K527)</f>
        <v>43165</v>
      </c>
      <c r="S527" s="48">
        <f>K527</f>
        <v>43165</v>
      </c>
      <c r="T527" s="16"/>
      <c r="U527" s="16"/>
      <c r="V527" s="16"/>
      <c r="W527" s="16"/>
      <c r="X527" s="16"/>
      <c r="Y527" s="19"/>
      <c r="Z527" s="19"/>
      <c r="AA527" s="19" t="s">
        <v>552</v>
      </c>
      <c r="AB527" s="16"/>
      <c r="AC527" s="16"/>
      <c r="AD527" s="16"/>
      <c r="AE527" s="16"/>
      <c r="AF527" s="16"/>
      <c r="AH527" s="2"/>
    </row>
    <row r="528" spans="1:34" ht="15" customHeight="1">
      <c r="A528" s="65" t="s">
        <v>547</v>
      </c>
      <c r="B528" s="19" t="s">
        <v>114</v>
      </c>
      <c r="C528" s="14" t="s">
        <v>460</v>
      </c>
      <c r="D528" s="39" t="s">
        <v>526</v>
      </c>
      <c r="E528" s="18"/>
      <c r="F528" s="13" t="s">
        <v>13</v>
      </c>
      <c r="G528" s="13" t="s">
        <v>12</v>
      </c>
      <c r="H528" s="15">
        <v>33304</v>
      </c>
      <c r="I528" s="12"/>
      <c r="J528" s="14">
        <v>47</v>
      </c>
      <c r="K528" s="54">
        <v>43165</v>
      </c>
      <c r="L528" s="54">
        <f ca="1">TODAY()</f>
        <v>44580</v>
      </c>
      <c r="M528" s="54">
        <f>K528</f>
        <v>43165</v>
      </c>
      <c r="N528" s="54">
        <f>K528+1461</f>
        <v>44626</v>
      </c>
      <c r="O528" s="59">
        <f ca="1">DAYS360(L528,N528)</f>
        <v>47</v>
      </c>
      <c r="P528" s="39" t="s">
        <v>531</v>
      </c>
      <c r="Q528" s="39"/>
      <c r="R528" s="48">
        <f>SUM(K528)</f>
        <v>43165</v>
      </c>
      <c r="S528" s="48">
        <f>K528</f>
        <v>43165</v>
      </c>
      <c r="T528" s="16"/>
      <c r="U528" s="16"/>
      <c r="V528" s="16"/>
      <c r="W528" s="16"/>
      <c r="X528" s="16"/>
      <c r="Y528" s="19"/>
      <c r="Z528" s="19"/>
      <c r="AA528" s="19" t="s">
        <v>552</v>
      </c>
      <c r="AB528" s="16"/>
      <c r="AC528" s="16"/>
      <c r="AD528" s="16"/>
      <c r="AE528" s="16"/>
      <c r="AF528" s="16"/>
      <c r="AH528" s="2"/>
    </row>
    <row r="529" spans="1:39" ht="15" customHeight="1">
      <c r="A529" s="65" t="s">
        <v>547</v>
      </c>
      <c r="B529" s="32" t="s">
        <v>114</v>
      </c>
      <c r="C529" s="14" t="s">
        <v>259</v>
      </c>
      <c r="D529" s="39" t="s">
        <v>526</v>
      </c>
      <c r="E529" s="18"/>
      <c r="F529" s="13" t="s">
        <v>387</v>
      </c>
      <c r="G529" s="14" t="s">
        <v>62</v>
      </c>
      <c r="H529" s="15">
        <v>34523</v>
      </c>
      <c r="I529" s="10"/>
      <c r="J529" s="10"/>
      <c r="K529" s="54">
        <v>42475</v>
      </c>
      <c r="L529" s="54">
        <f ca="1">TODAY()</f>
        <v>44580</v>
      </c>
      <c r="M529" s="54">
        <f>K529</f>
        <v>42475</v>
      </c>
      <c r="N529" s="54">
        <f>K529+1461</f>
        <v>43936</v>
      </c>
      <c r="O529" s="59">
        <f ca="1">DAYS360(L529,N529)</f>
        <v>-634</v>
      </c>
      <c r="P529" s="19" t="s">
        <v>9</v>
      </c>
      <c r="Q529" s="39"/>
      <c r="R529" s="48">
        <f>SUM(K529)</f>
        <v>42475</v>
      </c>
      <c r="S529" s="48">
        <f>K529</f>
        <v>42475</v>
      </c>
      <c r="T529" s="16"/>
      <c r="U529" s="16"/>
      <c r="V529" s="16"/>
      <c r="W529" s="16"/>
      <c r="X529" s="19"/>
      <c r="Y529" s="19" t="s">
        <v>9</v>
      </c>
      <c r="Z529" s="16"/>
      <c r="AA529" s="16"/>
      <c r="AB529" s="16"/>
      <c r="AC529" s="16"/>
      <c r="AD529" s="16"/>
      <c r="AE529" s="16"/>
      <c r="AF529" s="16"/>
    </row>
    <row r="530" spans="1:39" ht="15" customHeight="1">
      <c r="A530" s="65" t="s">
        <v>547</v>
      </c>
      <c r="B530" s="19" t="s">
        <v>114</v>
      </c>
      <c r="C530" s="10" t="s">
        <v>259</v>
      </c>
      <c r="D530" s="39" t="s">
        <v>526</v>
      </c>
      <c r="E530" s="18"/>
      <c r="F530" s="17" t="s">
        <v>436</v>
      </c>
      <c r="G530" s="14" t="s">
        <v>100</v>
      </c>
      <c r="H530" s="15">
        <v>26577</v>
      </c>
      <c r="I530" s="10"/>
      <c r="J530" s="14">
        <v>7</v>
      </c>
      <c r="K530" s="54">
        <v>43210</v>
      </c>
      <c r="L530" s="54">
        <f ca="1">TODAY()</f>
        <v>44580</v>
      </c>
      <c r="M530" s="54">
        <f>K530</f>
        <v>43210</v>
      </c>
      <c r="N530" s="54">
        <f>K530+1461</f>
        <v>44671</v>
      </c>
      <c r="O530" s="59">
        <f ca="1">DAYS360(L530,N530)</f>
        <v>91</v>
      </c>
      <c r="P530" s="19" t="s">
        <v>9</v>
      </c>
      <c r="Q530" s="39"/>
      <c r="R530" s="48">
        <f>SUM(K530)</f>
        <v>43210</v>
      </c>
      <c r="S530" s="48">
        <f>K530</f>
        <v>43210</v>
      </c>
      <c r="T530" s="16"/>
      <c r="U530" s="16"/>
      <c r="V530" s="16"/>
      <c r="W530" s="16"/>
      <c r="X530" s="16"/>
      <c r="Y530" s="19"/>
      <c r="Z530" s="19"/>
      <c r="AA530" s="16" t="s">
        <v>552</v>
      </c>
      <c r="AB530" s="16"/>
      <c r="AC530" s="16"/>
      <c r="AD530" s="16"/>
      <c r="AE530" s="16"/>
      <c r="AF530" s="16"/>
    </row>
    <row r="531" spans="1:39" ht="15" customHeight="1">
      <c r="A531" s="65" t="s">
        <v>547</v>
      </c>
      <c r="B531" s="19" t="s">
        <v>114</v>
      </c>
      <c r="C531" s="10" t="s">
        <v>259</v>
      </c>
      <c r="D531" s="39" t="s">
        <v>526</v>
      </c>
      <c r="E531" s="18"/>
      <c r="F531" s="13" t="s">
        <v>437</v>
      </c>
      <c r="G531" s="14" t="s">
        <v>153</v>
      </c>
      <c r="H531" s="15">
        <v>28427</v>
      </c>
      <c r="I531" s="10"/>
      <c r="J531" s="14">
        <v>8</v>
      </c>
      <c r="K531" s="54">
        <v>43210</v>
      </c>
      <c r="L531" s="54">
        <f ca="1">TODAY()</f>
        <v>44580</v>
      </c>
      <c r="M531" s="54">
        <f>K531</f>
        <v>43210</v>
      </c>
      <c r="N531" s="54">
        <f>K531+1461</f>
        <v>44671</v>
      </c>
      <c r="O531" s="59">
        <f ca="1">DAYS360(L531,N531)</f>
        <v>91</v>
      </c>
      <c r="P531" s="19" t="s">
        <v>9</v>
      </c>
      <c r="Q531" s="39"/>
      <c r="R531" s="48">
        <f>SUM(K531)</f>
        <v>43210</v>
      </c>
      <c r="S531" s="48">
        <f>K531</f>
        <v>43210</v>
      </c>
      <c r="T531" s="16"/>
      <c r="U531" s="16"/>
      <c r="V531" s="16"/>
      <c r="W531" s="16"/>
      <c r="X531" s="16"/>
      <c r="Y531" s="16"/>
      <c r="Z531" s="16"/>
      <c r="AA531" s="16" t="s">
        <v>552</v>
      </c>
      <c r="AB531" s="16"/>
      <c r="AC531" s="16"/>
      <c r="AD531" s="16"/>
      <c r="AE531" s="16"/>
      <c r="AF531" s="16"/>
    </row>
    <row r="532" spans="1:39" ht="15" customHeight="1">
      <c r="A532" s="65" t="s">
        <v>547</v>
      </c>
      <c r="B532" s="19" t="s">
        <v>114</v>
      </c>
      <c r="C532" s="41" t="s">
        <v>259</v>
      </c>
      <c r="D532" s="39" t="s">
        <v>526</v>
      </c>
      <c r="E532" s="41"/>
      <c r="F532" s="41" t="s">
        <v>465</v>
      </c>
      <c r="G532" s="41" t="s">
        <v>77</v>
      </c>
      <c r="H532" s="48">
        <v>35763</v>
      </c>
      <c r="I532" s="12"/>
      <c r="J532" s="14">
        <v>13</v>
      </c>
      <c r="K532" s="54">
        <v>43609</v>
      </c>
      <c r="L532" s="54">
        <f ca="1">TODAY()</f>
        <v>44580</v>
      </c>
      <c r="M532" s="54">
        <f>K532</f>
        <v>43609</v>
      </c>
      <c r="N532" s="54">
        <f>K532+1461</f>
        <v>45070</v>
      </c>
      <c r="O532" s="59">
        <f ca="1">DAYS360(L532,N532)</f>
        <v>485</v>
      </c>
      <c r="P532" s="19" t="s">
        <v>9</v>
      </c>
      <c r="Q532" s="39"/>
      <c r="R532" s="48">
        <f>SUM(K532)</f>
        <v>43609</v>
      </c>
      <c r="S532" s="48">
        <f>K532</f>
        <v>43609</v>
      </c>
      <c r="T532" s="16"/>
      <c r="U532" s="16"/>
      <c r="V532" s="16"/>
      <c r="W532" s="19"/>
      <c r="X532" s="16"/>
      <c r="Y532" s="16"/>
      <c r="Z532" s="16"/>
      <c r="AA532" s="16"/>
      <c r="AB532" s="16" t="s">
        <v>552</v>
      </c>
      <c r="AC532" s="19"/>
      <c r="AD532" s="19"/>
      <c r="AE532" s="19"/>
      <c r="AF532" s="16"/>
    </row>
    <row r="533" spans="1:39" ht="15" customHeight="1">
      <c r="A533" s="65" t="s">
        <v>547</v>
      </c>
      <c r="B533" s="19" t="s">
        <v>114</v>
      </c>
      <c r="C533" s="41" t="s">
        <v>259</v>
      </c>
      <c r="D533" s="39" t="s">
        <v>528</v>
      </c>
      <c r="E533" s="41"/>
      <c r="F533" s="41" t="s">
        <v>483</v>
      </c>
      <c r="G533" s="41" t="s">
        <v>36</v>
      </c>
      <c r="H533" s="48">
        <v>30196</v>
      </c>
      <c r="I533" s="14"/>
      <c r="J533" s="10">
        <v>63</v>
      </c>
      <c r="K533" s="54">
        <v>44165</v>
      </c>
      <c r="L533" s="54">
        <f ca="1">TODAY()</f>
        <v>44580</v>
      </c>
      <c r="M533" s="54">
        <f>K533</f>
        <v>44165</v>
      </c>
      <c r="N533" s="54">
        <f>K533+1461</f>
        <v>45626</v>
      </c>
      <c r="O533" s="59">
        <f ca="1">DAYS360(L533,N533)</f>
        <v>1031</v>
      </c>
      <c r="P533" s="39" t="s">
        <v>531</v>
      </c>
      <c r="Q533" s="39"/>
      <c r="R533" s="48">
        <f>SUM(K533)</f>
        <v>44165</v>
      </c>
      <c r="S533" s="48">
        <f>K533</f>
        <v>44165</v>
      </c>
      <c r="T533" s="16"/>
      <c r="U533" s="16"/>
      <c r="V533" s="16"/>
      <c r="W533" s="16"/>
      <c r="X533" s="16"/>
      <c r="Y533" s="16"/>
      <c r="Z533" s="16"/>
      <c r="AA533" s="16"/>
      <c r="AB533" s="16"/>
      <c r="AC533" s="16" t="s">
        <v>552</v>
      </c>
      <c r="AD533" s="16"/>
      <c r="AE533" s="16"/>
      <c r="AF533" s="16"/>
    </row>
    <row r="534" spans="1:39" ht="15" customHeight="1">
      <c r="A534" s="65" t="s">
        <v>547</v>
      </c>
      <c r="B534" s="16" t="s">
        <v>114</v>
      </c>
      <c r="C534" s="14" t="s">
        <v>259</v>
      </c>
      <c r="D534" s="39" t="s">
        <v>526</v>
      </c>
      <c r="E534" s="10"/>
      <c r="F534" s="13" t="s">
        <v>260</v>
      </c>
      <c r="G534" s="13" t="s">
        <v>53</v>
      </c>
      <c r="H534" s="15">
        <v>32942</v>
      </c>
      <c r="I534" s="10"/>
      <c r="J534" s="14">
        <v>34</v>
      </c>
      <c r="K534" s="54">
        <v>41345</v>
      </c>
      <c r="L534" s="54">
        <f ca="1">TODAY()</f>
        <v>44580</v>
      </c>
      <c r="M534" s="54">
        <f>K534</f>
        <v>41345</v>
      </c>
      <c r="N534" s="54">
        <f>K534+1461</f>
        <v>42806</v>
      </c>
      <c r="O534" s="59">
        <f ca="1">DAYS360(L534,N534)</f>
        <v>-1747</v>
      </c>
      <c r="P534" s="39" t="s">
        <v>134</v>
      </c>
      <c r="Q534" s="39"/>
      <c r="R534" s="48">
        <f>SUM(K534)</f>
        <v>41345</v>
      </c>
      <c r="S534" s="48">
        <f>K534</f>
        <v>41345</v>
      </c>
      <c r="T534" s="16"/>
      <c r="U534" s="16"/>
      <c r="V534" s="16" t="s">
        <v>552</v>
      </c>
      <c r="W534" s="19"/>
      <c r="X534" s="16"/>
      <c r="Y534" s="19"/>
      <c r="Z534" s="19"/>
      <c r="AA534" s="19"/>
      <c r="AB534" s="19"/>
      <c r="AC534" s="19"/>
      <c r="AD534" s="19"/>
      <c r="AE534" s="19"/>
      <c r="AF534" s="16"/>
    </row>
    <row r="535" spans="1:39" ht="15" customHeight="1">
      <c r="A535" s="65" t="s">
        <v>547</v>
      </c>
      <c r="B535" s="16" t="s">
        <v>114</v>
      </c>
      <c r="C535" s="14" t="s">
        <v>259</v>
      </c>
      <c r="D535" s="39" t="s">
        <v>526</v>
      </c>
      <c r="E535" s="10"/>
      <c r="F535" s="13" t="s">
        <v>261</v>
      </c>
      <c r="G535" s="13" t="s">
        <v>27</v>
      </c>
      <c r="H535" s="15">
        <v>27897</v>
      </c>
      <c r="I535" s="10"/>
      <c r="J535" s="10">
        <v>35</v>
      </c>
      <c r="K535" s="54">
        <v>41345</v>
      </c>
      <c r="L535" s="54">
        <f ca="1">TODAY()</f>
        <v>44580</v>
      </c>
      <c r="M535" s="54">
        <f>K535</f>
        <v>41345</v>
      </c>
      <c r="N535" s="54">
        <f>K535+1461</f>
        <v>42806</v>
      </c>
      <c r="O535" s="59">
        <f ca="1">DAYS360(L535,N535)</f>
        <v>-1747</v>
      </c>
      <c r="P535" s="39" t="s">
        <v>134</v>
      </c>
      <c r="Q535" s="39"/>
      <c r="R535" s="48">
        <f>SUM(K535)</f>
        <v>41345</v>
      </c>
      <c r="S535" s="48">
        <f>K535</f>
        <v>41345</v>
      </c>
      <c r="T535" s="16"/>
      <c r="U535" s="16"/>
      <c r="V535" s="16" t="s">
        <v>552</v>
      </c>
      <c r="W535" s="19"/>
      <c r="X535" s="16"/>
      <c r="Y535" s="19"/>
      <c r="Z535" s="19"/>
      <c r="AA535" s="19"/>
      <c r="AB535" s="19"/>
      <c r="AC535" s="19"/>
      <c r="AD535" s="19"/>
      <c r="AE535" s="19"/>
      <c r="AF535" s="16"/>
    </row>
    <row r="536" spans="1:39" ht="15" customHeight="1">
      <c r="A536" s="65" t="s">
        <v>547</v>
      </c>
      <c r="B536" s="16" t="s">
        <v>114</v>
      </c>
      <c r="C536" s="14" t="s">
        <v>259</v>
      </c>
      <c r="D536" s="39" t="s">
        <v>526</v>
      </c>
      <c r="E536" s="10"/>
      <c r="F536" s="13" t="s">
        <v>262</v>
      </c>
      <c r="G536" s="13" t="s">
        <v>100</v>
      </c>
      <c r="H536" s="15">
        <v>27966</v>
      </c>
      <c r="I536" s="12"/>
      <c r="J536" s="14">
        <v>36</v>
      </c>
      <c r="K536" s="54">
        <v>41345</v>
      </c>
      <c r="L536" s="54">
        <f ca="1">TODAY()</f>
        <v>44580</v>
      </c>
      <c r="M536" s="54">
        <f>K536</f>
        <v>41345</v>
      </c>
      <c r="N536" s="54">
        <f>K536+1461</f>
        <v>42806</v>
      </c>
      <c r="O536" s="59">
        <f ca="1">DAYS360(L536,N536)</f>
        <v>-1747</v>
      </c>
      <c r="P536" s="39" t="s">
        <v>134</v>
      </c>
      <c r="Q536" s="39"/>
      <c r="R536" s="48">
        <f>SUM(K536)</f>
        <v>41345</v>
      </c>
      <c r="S536" s="48">
        <f>K536</f>
        <v>41345</v>
      </c>
      <c r="T536" s="16"/>
      <c r="U536" s="16"/>
      <c r="V536" s="16" t="s">
        <v>552</v>
      </c>
      <c r="W536" s="16"/>
      <c r="X536" s="16"/>
      <c r="Y536" s="19"/>
      <c r="Z536" s="19"/>
      <c r="AA536" s="16"/>
      <c r="AB536" s="16"/>
      <c r="AC536" s="16"/>
      <c r="AD536" s="16"/>
      <c r="AE536" s="16"/>
      <c r="AF536" s="16"/>
    </row>
    <row r="537" spans="1:39" ht="15" customHeight="1">
      <c r="A537" s="65" t="s">
        <v>547</v>
      </c>
      <c r="B537" s="19" t="s">
        <v>114</v>
      </c>
      <c r="C537" s="14" t="s">
        <v>259</v>
      </c>
      <c r="D537" s="39" t="s">
        <v>526</v>
      </c>
      <c r="E537" s="10"/>
      <c r="F537" s="13" t="s">
        <v>374</v>
      </c>
      <c r="G537" s="13" t="s">
        <v>68</v>
      </c>
      <c r="H537" s="15">
        <v>26043</v>
      </c>
      <c r="I537" s="12"/>
      <c r="J537" s="14">
        <v>33</v>
      </c>
      <c r="K537" s="54">
        <v>42439</v>
      </c>
      <c r="L537" s="54">
        <f ca="1">TODAY()</f>
        <v>44580</v>
      </c>
      <c r="M537" s="54">
        <f>K537</f>
        <v>42439</v>
      </c>
      <c r="N537" s="54">
        <f>K537+1461</f>
        <v>43900</v>
      </c>
      <c r="O537" s="59">
        <f ca="1">DAYS360(L537,N537)</f>
        <v>-669</v>
      </c>
      <c r="P537" s="19" t="s">
        <v>9</v>
      </c>
      <c r="Q537" s="39"/>
      <c r="R537" s="48">
        <f>SUM(K537)</f>
        <v>42439</v>
      </c>
      <c r="S537" s="48">
        <f>K537</f>
        <v>42439</v>
      </c>
      <c r="T537" s="16"/>
      <c r="U537" s="16"/>
      <c r="V537" s="16"/>
      <c r="W537" s="16"/>
      <c r="X537" s="16"/>
      <c r="Y537" s="19" t="s">
        <v>9</v>
      </c>
      <c r="Z537" s="19"/>
      <c r="AA537" s="19"/>
      <c r="AB537" s="19"/>
      <c r="AC537" s="19"/>
      <c r="AD537" s="19"/>
      <c r="AE537" s="19"/>
      <c r="AF537" s="16"/>
    </row>
    <row r="538" spans="1:39" ht="15" customHeight="1">
      <c r="A538" s="65" t="s">
        <v>547</v>
      </c>
      <c r="B538" s="19" t="s">
        <v>114</v>
      </c>
      <c r="C538" s="14" t="s">
        <v>259</v>
      </c>
      <c r="D538" s="39" t="s">
        <v>526</v>
      </c>
      <c r="E538" s="10"/>
      <c r="F538" s="13" t="s">
        <v>375</v>
      </c>
      <c r="G538" s="13" t="s">
        <v>376</v>
      </c>
      <c r="H538" s="15">
        <v>32460</v>
      </c>
      <c r="I538" s="10"/>
      <c r="J538" s="14">
        <v>34</v>
      </c>
      <c r="K538" s="54">
        <v>42439</v>
      </c>
      <c r="L538" s="54">
        <f ca="1">TODAY()</f>
        <v>44580</v>
      </c>
      <c r="M538" s="54">
        <f>K538</f>
        <v>42439</v>
      </c>
      <c r="N538" s="54">
        <f>K538+1461</f>
        <v>43900</v>
      </c>
      <c r="O538" s="59">
        <f ca="1">DAYS360(L538,N538)</f>
        <v>-669</v>
      </c>
      <c r="P538" s="19" t="s">
        <v>9</v>
      </c>
      <c r="Q538" s="39"/>
      <c r="R538" s="48">
        <f>SUM(K538)</f>
        <v>42439</v>
      </c>
      <c r="S538" s="48">
        <f>K538</f>
        <v>42439</v>
      </c>
      <c r="T538" s="16"/>
      <c r="U538" s="16"/>
      <c r="V538" s="16"/>
      <c r="W538" s="16"/>
      <c r="X538" s="16"/>
      <c r="Y538" s="19" t="s">
        <v>9</v>
      </c>
      <c r="Z538" s="16"/>
      <c r="AA538" s="16"/>
      <c r="AB538" s="16"/>
      <c r="AC538" s="19"/>
      <c r="AD538" s="19"/>
      <c r="AE538" s="19"/>
      <c r="AF538" s="16"/>
    </row>
    <row r="539" spans="1:39" ht="15" customHeight="1">
      <c r="A539" s="65" t="s">
        <v>547</v>
      </c>
      <c r="B539" s="19" t="s">
        <v>114</v>
      </c>
      <c r="C539" s="14" t="s">
        <v>259</v>
      </c>
      <c r="D539" s="39" t="s">
        <v>526</v>
      </c>
      <c r="E539" s="10"/>
      <c r="F539" s="13" t="s">
        <v>377</v>
      </c>
      <c r="G539" s="13" t="s">
        <v>32</v>
      </c>
      <c r="H539" s="15">
        <v>29428</v>
      </c>
      <c r="I539" s="12"/>
      <c r="J539" s="14">
        <v>35</v>
      </c>
      <c r="K539" s="54">
        <v>42439</v>
      </c>
      <c r="L539" s="54">
        <f ca="1">TODAY()</f>
        <v>44580</v>
      </c>
      <c r="M539" s="54">
        <f>K539</f>
        <v>42439</v>
      </c>
      <c r="N539" s="54">
        <f>K539+1461</f>
        <v>43900</v>
      </c>
      <c r="O539" s="59">
        <f ca="1">DAYS360(L539,N539)</f>
        <v>-669</v>
      </c>
      <c r="P539" s="19" t="s">
        <v>9</v>
      </c>
      <c r="Q539" s="39"/>
      <c r="R539" s="48">
        <f>SUM(K539)</f>
        <v>42439</v>
      </c>
      <c r="S539" s="48">
        <f>K539</f>
        <v>42439</v>
      </c>
      <c r="T539" s="16"/>
      <c r="U539" s="16"/>
      <c r="V539" s="19"/>
      <c r="W539" s="16"/>
      <c r="X539" s="16"/>
      <c r="Y539" s="19" t="s">
        <v>9</v>
      </c>
      <c r="Z539" s="16"/>
      <c r="AA539" s="16"/>
      <c r="AB539" s="16"/>
      <c r="AC539" s="16"/>
      <c r="AD539" s="16"/>
      <c r="AE539" s="16"/>
      <c r="AF539" s="16"/>
    </row>
    <row r="540" spans="1:39" ht="15" customHeight="1">
      <c r="A540" s="65" t="s">
        <v>547</v>
      </c>
      <c r="B540" s="19" t="s">
        <v>114</v>
      </c>
      <c r="C540" s="10" t="s">
        <v>259</v>
      </c>
      <c r="D540" s="39" t="s">
        <v>526</v>
      </c>
      <c r="E540" s="18"/>
      <c r="F540" s="17" t="s">
        <v>260</v>
      </c>
      <c r="G540" s="17" t="s">
        <v>53</v>
      </c>
      <c r="H540" s="15">
        <v>32942</v>
      </c>
      <c r="I540" s="10"/>
      <c r="J540" s="10">
        <v>48</v>
      </c>
      <c r="K540" s="54">
        <v>43180</v>
      </c>
      <c r="L540" s="54">
        <f ca="1">TODAY()</f>
        <v>44580</v>
      </c>
      <c r="M540" s="54">
        <f>K540</f>
        <v>43180</v>
      </c>
      <c r="N540" s="54">
        <f>K540+1461</f>
        <v>44641</v>
      </c>
      <c r="O540" s="59">
        <f ca="1">DAYS360(L540,N540)</f>
        <v>62</v>
      </c>
      <c r="P540" s="39" t="s">
        <v>531</v>
      </c>
      <c r="Q540" s="39"/>
      <c r="R540" s="48">
        <f>SUM(K540)</f>
        <v>43180</v>
      </c>
      <c r="S540" s="48">
        <f>K540</f>
        <v>43180</v>
      </c>
      <c r="T540" s="16"/>
      <c r="U540" s="16"/>
      <c r="V540" s="16"/>
      <c r="W540" s="16"/>
      <c r="X540" s="19"/>
      <c r="Y540" s="16"/>
      <c r="Z540" s="16"/>
      <c r="AA540" s="19" t="s">
        <v>552</v>
      </c>
      <c r="AB540" s="19"/>
      <c r="AC540" s="19"/>
      <c r="AD540" s="19"/>
      <c r="AE540" s="19"/>
      <c r="AF540" s="16"/>
      <c r="AH540" s="3"/>
      <c r="AM540" s="11"/>
    </row>
    <row r="541" spans="1:39" ht="15" customHeight="1">
      <c r="A541" s="65" t="s">
        <v>547</v>
      </c>
      <c r="B541" s="19" t="s">
        <v>114</v>
      </c>
      <c r="C541" s="41" t="s">
        <v>259</v>
      </c>
      <c r="D541" s="39" t="s">
        <v>526</v>
      </c>
      <c r="E541" s="41"/>
      <c r="F541" s="41" t="s">
        <v>374</v>
      </c>
      <c r="G541" s="41" t="s">
        <v>68</v>
      </c>
      <c r="H541" s="48">
        <v>26043</v>
      </c>
      <c r="I541" s="10"/>
      <c r="J541" s="14">
        <v>14</v>
      </c>
      <c r="K541" s="54">
        <v>44082</v>
      </c>
      <c r="L541" s="54">
        <f ca="1">TODAY()</f>
        <v>44580</v>
      </c>
      <c r="M541" s="54">
        <f>K541</f>
        <v>44082</v>
      </c>
      <c r="N541" s="54">
        <f>K541+1461</f>
        <v>45543</v>
      </c>
      <c r="O541" s="59">
        <f ca="1">DAYS360(L541,N541)</f>
        <v>949</v>
      </c>
      <c r="P541" s="39" t="s">
        <v>531</v>
      </c>
      <c r="Q541" s="39"/>
      <c r="R541" s="48">
        <f>SUM(K541)</f>
        <v>44082</v>
      </c>
      <c r="S541" s="48">
        <f>K541</f>
        <v>44082</v>
      </c>
      <c r="T541" s="16"/>
      <c r="U541" s="16"/>
      <c r="V541" s="16"/>
      <c r="W541" s="19"/>
      <c r="X541" s="16"/>
      <c r="Y541" s="19"/>
      <c r="Z541" s="19"/>
      <c r="AA541" s="19"/>
      <c r="AB541" s="19"/>
      <c r="AC541" s="19" t="s">
        <v>552</v>
      </c>
      <c r="AD541" s="19"/>
      <c r="AE541" s="19"/>
      <c r="AF541" s="16"/>
    </row>
    <row r="542" spans="1:39" ht="15" customHeight="1">
      <c r="A542" s="65" t="s">
        <v>547</v>
      </c>
      <c r="B542" s="19" t="s">
        <v>114</v>
      </c>
      <c r="C542" s="41" t="s">
        <v>259</v>
      </c>
      <c r="D542" s="39" t="s">
        <v>526</v>
      </c>
      <c r="E542" s="41"/>
      <c r="F542" s="41" t="s">
        <v>510</v>
      </c>
      <c r="G542" s="41" t="s">
        <v>32</v>
      </c>
      <c r="H542" s="48">
        <v>29431</v>
      </c>
      <c r="I542" s="12"/>
      <c r="J542" s="14">
        <v>15</v>
      </c>
      <c r="K542" s="54">
        <v>44082</v>
      </c>
      <c r="L542" s="54">
        <f ca="1">TODAY()</f>
        <v>44580</v>
      </c>
      <c r="M542" s="54">
        <f>K542</f>
        <v>44082</v>
      </c>
      <c r="N542" s="54">
        <f>K542+1461</f>
        <v>45543</v>
      </c>
      <c r="O542" s="59">
        <f ca="1">DAYS360(L542,N542)</f>
        <v>949</v>
      </c>
      <c r="P542" s="39" t="s">
        <v>531</v>
      </c>
      <c r="Q542" s="39"/>
      <c r="R542" s="48">
        <f>SUM(K542)</f>
        <v>44082</v>
      </c>
      <c r="S542" s="48">
        <f>K542</f>
        <v>44082</v>
      </c>
      <c r="T542" s="16"/>
      <c r="U542" s="16"/>
      <c r="V542" s="16"/>
      <c r="W542" s="19"/>
      <c r="X542" s="16"/>
      <c r="Y542" s="19"/>
      <c r="Z542" s="19"/>
      <c r="AA542" s="19"/>
      <c r="AB542" s="19"/>
      <c r="AC542" s="19" t="s">
        <v>552</v>
      </c>
      <c r="AD542" s="19"/>
      <c r="AE542" s="19"/>
      <c r="AF542" s="16"/>
    </row>
    <row r="543" spans="1:39" ht="15" customHeight="1">
      <c r="A543" s="65" t="s">
        <v>547</v>
      </c>
      <c r="B543" s="19" t="s">
        <v>114</v>
      </c>
      <c r="C543" s="14" t="s">
        <v>259</v>
      </c>
      <c r="D543" s="39" t="s">
        <v>526</v>
      </c>
      <c r="E543" s="18"/>
      <c r="F543" s="13" t="s">
        <v>387</v>
      </c>
      <c r="G543" s="13" t="s">
        <v>62</v>
      </c>
      <c r="H543" s="15">
        <v>34523</v>
      </c>
      <c r="I543" s="10"/>
      <c r="J543" s="14">
        <v>16</v>
      </c>
      <c r="K543" s="54">
        <v>44082</v>
      </c>
      <c r="L543" s="54">
        <f ca="1">TODAY()</f>
        <v>44580</v>
      </c>
      <c r="M543" s="54">
        <f>K543</f>
        <v>44082</v>
      </c>
      <c r="N543" s="54">
        <f>K543+1461</f>
        <v>45543</v>
      </c>
      <c r="O543" s="59">
        <f ca="1">DAYS360(L543,N543)</f>
        <v>949</v>
      </c>
      <c r="P543" s="39" t="s">
        <v>531</v>
      </c>
      <c r="Q543" s="39"/>
      <c r="R543" s="48">
        <f>SUM(K543)</f>
        <v>44082</v>
      </c>
      <c r="S543" s="48">
        <f>K543</f>
        <v>44082</v>
      </c>
      <c r="T543" s="16"/>
      <c r="U543" s="16"/>
      <c r="V543" s="16"/>
      <c r="W543" s="19"/>
      <c r="X543" s="16"/>
      <c r="Y543" s="19"/>
      <c r="Z543" s="19"/>
      <c r="AA543" s="19"/>
      <c r="AB543" s="19"/>
      <c r="AC543" s="19" t="s">
        <v>552</v>
      </c>
      <c r="AD543" s="19"/>
      <c r="AE543" s="19"/>
      <c r="AF543" s="16"/>
    </row>
    <row r="544" spans="1:39" ht="15" customHeight="1">
      <c r="A544" s="65" t="s">
        <v>545</v>
      </c>
      <c r="B544" s="19" t="s">
        <v>114</v>
      </c>
      <c r="C544" s="10" t="s">
        <v>165</v>
      </c>
      <c r="D544" s="16" t="s">
        <v>527</v>
      </c>
      <c r="E544" s="10"/>
      <c r="F544" s="13" t="s">
        <v>167</v>
      </c>
      <c r="G544" s="14" t="s">
        <v>168</v>
      </c>
      <c r="H544" s="15">
        <v>16682</v>
      </c>
      <c r="I544" s="22"/>
      <c r="J544" s="10">
        <v>36</v>
      </c>
      <c r="K544" s="54">
        <v>41003</v>
      </c>
      <c r="L544" s="54">
        <f ca="1">TODAY()</f>
        <v>44580</v>
      </c>
      <c r="M544" s="54">
        <f>K544</f>
        <v>41003</v>
      </c>
      <c r="N544" s="54">
        <f>K544+1461</f>
        <v>42464</v>
      </c>
      <c r="O544" s="59">
        <f ca="1">DAYS360(L544,N544)</f>
        <v>-2085</v>
      </c>
      <c r="P544" s="39" t="s">
        <v>87</v>
      </c>
      <c r="Q544" s="39"/>
      <c r="R544" s="48">
        <f>SUM(K544)</f>
        <v>41003</v>
      </c>
      <c r="S544" s="48">
        <f>K544</f>
        <v>41003</v>
      </c>
      <c r="T544" s="16"/>
      <c r="U544" s="19" t="s">
        <v>87</v>
      </c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</row>
    <row r="545" spans="1:32" ht="15" customHeight="1">
      <c r="A545" s="65" t="s">
        <v>545</v>
      </c>
      <c r="B545" s="46" t="s">
        <v>83</v>
      </c>
      <c r="C545" s="14" t="s">
        <v>248</v>
      </c>
      <c r="D545" s="16" t="s">
        <v>529</v>
      </c>
      <c r="E545" s="18"/>
      <c r="F545" s="13" t="s">
        <v>249</v>
      </c>
      <c r="G545" s="14" t="s">
        <v>77</v>
      </c>
      <c r="H545" s="15">
        <v>24984</v>
      </c>
      <c r="I545" s="10"/>
      <c r="J545" s="10">
        <v>24</v>
      </c>
      <c r="K545" s="54">
        <v>41384</v>
      </c>
      <c r="L545" s="54">
        <f ca="1">TODAY()</f>
        <v>44580</v>
      </c>
      <c r="M545" s="54">
        <f>K545</f>
        <v>41384</v>
      </c>
      <c r="N545" s="54">
        <f>K545+1461</f>
        <v>42845</v>
      </c>
      <c r="O545" s="59">
        <f ca="1">DAYS360(L545,N545)</f>
        <v>-1709</v>
      </c>
      <c r="P545" s="39" t="s">
        <v>87</v>
      </c>
      <c r="Q545" s="39"/>
      <c r="R545" s="48">
        <f>SUM(K545)</f>
        <v>41384</v>
      </c>
      <c r="S545" s="48">
        <f>K545</f>
        <v>41384</v>
      </c>
      <c r="T545" s="16"/>
      <c r="U545" s="16"/>
      <c r="V545" s="19" t="s">
        <v>87</v>
      </c>
      <c r="W545" s="16"/>
      <c r="X545" s="16"/>
      <c r="Y545" s="19"/>
      <c r="Z545" s="19"/>
      <c r="AA545" s="16"/>
      <c r="AB545" s="16"/>
      <c r="AC545" s="16"/>
      <c r="AD545" s="16"/>
      <c r="AE545" s="16"/>
      <c r="AF545" s="16"/>
    </row>
    <row r="546" spans="1:32" ht="15" customHeight="1">
      <c r="A546" s="65" t="s">
        <v>545</v>
      </c>
      <c r="B546" s="19" t="s">
        <v>114</v>
      </c>
      <c r="C546" s="10" t="s">
        <v>163</v>
      </c>
      <c r="D546" s="16" t="s">
        <v>527</v>
      </c>
      <c r="E546" s="10"/>
      <c r="F546" s="13" t="s">
        <v>162</v>
      </c>
      <c r="G546" s="14" t="s">
        <v>164</v>
      </c>
      <c r="H546" s="15">
        <v>24084</v>
      </c>
      <c r="I546" s="12"/>
      <c r="J546" s="10">
        <v>37</v>
      </c>
      <c r="K546" s="54">
        <v>41003</v>
      </c>
      <c r="L546" s="54">
        <f ca="1">TODAY()</f>
        <v>44580</v>
      </c>
      <c r="M546" s="54">
        <f>K546</f>
        <v>41003</v>
      </c>
      <c r="N546" s="54">
        <f>K546+1461</f>
        <v>42464</v>
      </c>
      <c r="O546" s="59">
        <f ca="1">DAYS360(L546,N546)</f>
        <v>-2085</v>
      </c>
      <c r="P546" s="39" t="s">
        <v>87</v>
      </c>
      <c r="Q546" s="39"/>
      <c r="R546" s="48">
        <f>SUM(K546)</f>
        <v>41003</v>
      </c>
      <c r="S546" s="48">
        <f>K546</f>
        <v>41003</v>
      </c>
      <c r="T546" s="16"/>
      <c r="U546" s="19" t="s">
        <v>87</v>
      </c>
      <c r="V546" s="16"/>
      <c r="W546" s="16"/>
      <c r="X546" s="19"/>
      <c r="Y546" s="16"/>
      <c r="Z546" s="16"/>
      <c r="AA546" s="16"/>
      <c r="AB546" s="16"/>
      <c r="AC546" s="16"/>
      <c r="AD546" s="16"/>
      <c r="AE546" s="16"/>
      <c r="AF546" s="16"/>
    </row>
    <row r="547" spans="1:32" ht="15" customHeight="1">
      <c r="A547" s="65" t="s">
        <v>545</v>
      </c>
      <c r="B547" s="19" t="s">
        <v>114</v>
      </c>
      <c r="C547" s="10" t="s">
        <v>163</v>
      </c>
      <c r="D547" s="16" t="s">
        <v>527</v>
      </c>
      <c r="E547" s="10"/>
      <c r="F547" s="13" t="s">
        <v>166</v>
      </c>
      <c r="G547" s="14" t="s">
        <v>34</v>
      </c>
      <c r="H547" s="15">
        <v>20773</v>
      </c>
      <c r="I547" s="10"/>
      <c r="J547" s="10">
        <v>38</v>
      </c>
      <c r="K547" s="54">
        <v>41003</v>
      </c>
      <c r="L547" s="54">
        <f ca="1">TODAY()</f>
        <v>44580</v>
      </c>
      <c r="M547" s="54">
        <f>K547</f>
        <v>41003</v>
      </c>
      <c r="N547" s="54">
        <f>K547+1461</f>
        <v>42464</v>
      </c>
      <c r="O547" s="59">
        <f ca="1">DAYS360(L547,N547)</f>
        <v>-2085</v>
      </c>
      <c r="P547" s="39" t="s">
        <v>87</v>
      </c>
      <c r="Q547" s="39"/>
      <c r="R547" s="48">
        <f>SUM(K547)</f>
        <v>41003</v>
      </c>
      <c r="S547" s="48">
        <f>K547</f>
        <v>41003</v>
      </c>
      <c r="T547" s="16"/>
      <c r="U547" s="19" t="s">
        <v>87</v>
      </c>
      <c r="V547" s="16"/>
      <c r="W547" s="16"/>
      <c r="X547" s="16"/>
      <c r="Y547" s="16"/>
      <c r="Z547" s="19"/>
      <c r="AA547" s="16"/>
      <c r="AB547" s="16"/>
      <c r="AC547" s="16"/>
      <c r="AD547" s="16"/>
      <c r="AE547" s="16"/>
      <c r="AF547" s="16"/>
    </row>
    <row r="548" spans="1:32" ht="15" customHeight="1">
      <c r="A548" s="65" t="s">
        <v>545</v>
      </c>
      <c r="B548" s="46" t="s">
        <v>83</v>
      </c>
      <c r="C548" s="10" t="s">
        <v>396</v>
      </c>
      <c r="D548" s="19" t="s">
        <v>529</v>
      </c>
      <c r="E548" s="18"/>
      <c r="F548" s="17" t="s">
        <v>166</v>
      </c>
      <c r="G548" s="17" t="s">
        <v>34</v>
      </c>
      <c r="H548" s="15">
        <v>20773</v>
      </c>
      <c r="I548" s="12"/>
      <c r="J548" s="10">
        <v>9</v>
      </c>
      <c r="K548" s="54">
        <v>42808</v>
      </c>
      <c r="L548" s="54">
        <f ca="1">TODAY()</f>
        <v>44580</v>
      </c>
      <c r="M548" s="54">
        <f>K548</f>
        <v>42808</v>
      </c>
      <c r="N548" s="54">
        <f>K548+1461</f>
        <v>44269</v>
      </c>
      <c r="O548" s="59">
        <f ca="1">DAYS360(L548,N548)</f>
        <v>-305</v>
      </c>
      <c r="P548" s="19" t="s">
        <v>9</v>
      </c>
      <c r="Q548" s="39"/>
      <c r="R548" s="48">
        <f>SUM(K548)</f>
        <v>42808</v>
      </c>
      <c r="S548" s="48">
        <f>K548</f>
        <v>42808</v>
      </c>
      <c r="T548" s="16"/>
      <c r="U548" s="16"/>
      <c r="V548" s="16"/>
      <c r="W548" s="16"/>
      <c r="X548" s="19"/>
      <c r="Y548" s="19" t="s">
        <v>552</v>
      </c>
      <c r="Z548" s="19"/>
      <c r="AA548" s="19"/>
      <c r="AB548" s="19"/>
      <c r="AC548" s="19"/>
      <c r="AD548" s="19"/>
      <c r="AE548" s="16"/>
      <c r="AF548" s="16"/>
    </row>
    <row r="549" spans="1:32" ht="15">
      <c r="A549" s="2" t="s">
        <v>545</v>
      </c>
      <c r="B549" s="46" t="s">
        <v>83</v>
      </c>
      <c r="C549" s="10" t="s">
        <v>396</v>
      </c>
      <c r="D549" s="19" t="s">
        <v>529</v>
      </c>
      <c r="E549" s="18"/>
      <c r="F549" s="17" t="s">
        <v>162</v>
      </c>
      <c r="G549" s="17" t="s">
        <v>34</v>
      </c>
      <c r="H549" s="15">
        <v>24084</v>
      </c>
      <c r="I549" s="12"/>
      <c r="J549" s="10">
        <v>10</v>
      </c>
      <c r="K549" s="54">
        <v>42808</v>
      </c>
      <c r="L549" s="54">
        <f ca="1">TODAY()</f>
        <v>44580</v>
      </c>
      <c r="M549" s="54">
        <f>K549</f>
        <v>42808</v>
      </c>
      <c r="N549" s="54">
        <f>K549+1461</f>
        <v>44269</v>
      </c>
      <c r="O549" s="59">
        <f ca="1">DAYS360(L549,N549)</f>
        <v>-305</v>
      </c>
      <c r="P549" s="19" t="s">
        <v>9</v>
      </c>
      <c r="Q549" s="39"/>
      <c r="R549" s="48">
        <f>SUM(K549)</f>
        <v>42808</v>
      </c>
      <c r="S549" s="48">
        <f>K549</f>
        <v>42808</v>
      </c>
      <c r="T549" s="16"/>
      <c r="U549" s="19"/>
      <c r="V549" s="16"/>
      <c r="W549" s="16"/>
      <c r="X549" s="16"/>
      <c r="Y549" s="19" t="s">
        <v>552</v>
      </c>
      <c r="Z549" s="19"/>
      <c r="AA549" s="19"/>
      <c r="AB549" s="19"/>
      <c r="AC549" s="19"/>
      <c r="AD549" s="19"/>
      <c r="AE549" s="16"/>
      <c r="AF549" s="16"/>
    </row>
    <row r="550" spans="1:32" ht="15" customHeight="1">
      <c r="A550" s="65" t="s">
        <v>546</v>
      </c>
      <c r="B550" s="47" t="s">
        <v>83</v>
      </c>
      <c r="C550" s="14" t="s">
        <v>334</v>
      </c>
      <c r="D550" s="19" t="s">
        <v>529</v>
      </c>
      <c r="E550" s="18"/>
      <c r="F550" s="13" t="s">
        <v>335</v>
      </c>
      <c r="G550" s="13" t="s">
        <v>80</v>
      </c>
      <c r="H550" s="15">
        <v>21226</v>
      </c>
      <c r="I550" s="12"/>
      <c r="J550" s="14">
        <v>18</v>
      </c>
      <c r="K550" s="54">
        <v>41710</v>
      </c>
      <c r="L550" s="54">
        <f ca="1">TODAY()</f>
        <v>44580</v>
      </c>
      <c r="M550" s="54">
        <f>K550</f>
        <v>41710</v>
      </c>
      <c r="N550" s="54">
        <f>K550+1461</f>
        <v>43171</v>
      </c>
      <c r="O550" s="59">
        <f ca="1">DAYS360(L550,N550)</f>
        <v>-1387</v>
      </c>
      <c r="P550" s="19" t="s">
        <v>9</v>
      </c>
      <c r="Q550" s="39"/>
      <c r="R550" s="48">
        <f>SUM(K550)</f>
        <v>41710</v>
      </c>
      <c r="S550" s="48">
        <f>K550</f>
        <v>41710</v>
      </c>
      <c r="T550" s="16"/>
      <c r="U550" s="19"/>
      <c r="V550" s="19" t="s">
        <v>9</v>
      </c>
      <c r="W550" s="16"/>
      <c r="X550" s="19"/>
      <c r="Y550" s="19"/>
      <c r="Z550" s="16"/>
      <c r="AA550" s="16"/>
      <c r="AB550" s="16"/>
      <c r="AC550" s="16"/>
      <c r="AD550" s="16"/>
      <c r="AE550" s="16"/>
      <c r="AF550" s="16"/>
    </row>
    <row r="551" spans="1:32" ht="15" customHeight="1">
      <c r="A551" s="65"/>
      <c r="B551" s="35" t="s">
        <v>83</v>
      </c>
      <c r="C551" s="41" t="s">
        <v>112</v>
      </c>
      <c r="D551" s="39" t="s">
        <v>529</v>
      </c>
      <c r="E551" s="41"/>
      <c r="F551" s="34" t="s">
        <v>30</v>
      </c>
      <c r="G551" s="34" t="s">
        <v>113</v>
      </c>
      <c r="H551" s="15"/>
      <c r="I551" s="12"/>
      <c r="J551" s="10">
        <v>24</v>
      </c>
      <c r="K551" s="54">
        <v>40815</v>
      </c>
      <c r="L551" s="54">
        <f ca="1">TODAY()</f>
        <v>44580</v>
      </c>
      <c r="M551" s="54">
        <f>K551</f>
        <v>40815</v>
      </c>
      <c r="N551" s="54">
        <f>K551+1461</f>
        <v>42276</v>
      </c>
      <c r="O551" s="59">
        <f ca="1">DAYS360(L551,N551)</f>
        <v>-2270</v>
      </c>
      <c r="P551" s="39" t="s">
        <v>87</v>
      </c>
      <c r="Q551" s="39"/>
      <c r="R551" s="48">
        <f>SUM(K551)</f>
        <v>40815</v>
      </c>
      <c r="S551" s="48">
        <f>K551</f>
        <v>40815</v>
      </c>
      <c r="T551" s="16" t="s">
        <v>87</v>
      </c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</row>
    <row r="552" spans="1:32" ht="15" customHeight="1">
      <c r="A552" s="65" t="s">
        <v>546</v>
      </c>
      <c r="B552" s="19" t="s">
        <v>114</v>
      </c>
      <c r="C552" s="14" t="s">
        <v>216</v>
      </c>
      <c r="D552" s="16" t="s">
        <v>527</v>
      </c>
      <c r="E552" s="18"/>
      <c r="F552" s="13" t="s">
        <v>217</v>
      </c>
      <c r="G552" s="14" t="s">
        <v>27</v>
      </c>
      <c r="H552" s="15">
        <v>27953</v>
      </c>
      <c r="I552" s="22"/>
      <c r="J552" s="10">
        <v>25</v>
      </c>
      <c r="K552" s="54">
        <v>41360</v>
      </c>
      <c r="L552" s="54">
        <f ca="1">TODAY()</f>
        <v>44580</v>
      </c>
      <c r="M552" s="54">
        <f>K552</f>
        <v>41360</v>
      </c>
      <c r="N552" s="54">
        <f>K552+1461</f>
        <v>42821</v>
      </c>
      <c r="O552" s="59">
        <f ca="1">DAYS360(L552,N552)</f>
        <v>-1732</v>
      </c>
      <c r="P552" s="39" t="s">
        <v>87</v>
      </c>
      <c r="Q552" s="39"/>
      <c r="R552" s="48">
        <f>SUM(K552)</f>
        <v>41360</v>
      </c>
      <c r="S552" s="48">
        <f>K552</f>
        <v>41360</v>
      </c>
      <c r="T552" s="16"/>
      <c r="U552" s="16"/>
      <c r="V552" s="19" t="s">
        <v>87</v>
      </c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</row>
    <row r="553" spans="1:32" ht="15" customHeight="1">
      <c r="A553" s="65" t="s">
        <v>546</v>
      </c>
      <c r="B553" s="19" t="s">
        <v>114</v>
      </c>
      <c r="C553" s="14" t="s">
        <v>216</v>
      </c>
      <c r="D553" s="16" t="s">
        <v>527</v>
      </c>
      <c r="E553" s="18"/>
      <c r="F553" s="13" t="s">
        <v>218</v>
      </c>
      <c r="G553" s="14" t="s">
        <v>219</v>
      </c>
      <c r="H553" s="15">
        <v>24657</v>
      </c>
      <c r="I553" s="22"/>
      <c r="J553" s="10">
        <v>26</v>
      </c>
      <c r="K553" s="54">
        <v>41360</v>
      </c>
      <c r="L553" s="54">
        <f ca="1">TODAY()</f>
        <v>44580</v>
      </c>
      <c r="M553" s="54">
        <f>K553</f>
        <v>41360</v>
      </c>
      <c r="N553" s="54">
        <f>K553+1461</f>
        <v>42821</v>
      </c>
      <c r="O553" s="59">
        <f ca="1">DAYS360(L553,N553)</f>
        <v>-1732</v>
      </c>
      <c r="P553" s="39" t="s">
        <v>87</v>
      </c>
      <c r="Q553" s="39"/>
      <c r="R553" s="48">
        <f>SUM(K553)</f>
        <v>41360</v>
      </c>
      <c r="S553" s="48">
        <f>K553</f>
        <v>41360</v>
      </c>
      <c r="T553" s="16"/>
      <c r="U553" s="16"/>
      <c r="V553" s="19" t="s">
        <v>87</v>
      </c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</row>
    <row r="554" spans="1:32" ht="15" customHeight="1">
      <c r="A554" s="65" t="s">
        <v>546</v>
      </c>
      <c r="B554" s="19" t="s">
        <v>114</v>
      </c>
      <c r="C554" s="14" t="s">
        <v>542</v>
      </c>
      <c r="D554" s="39" t="s">
        <v>529</v>
      </c>
      <c r="E554" s="18"/>
      <c r="F554" s="13" t="s">
        <v>30</v>
      </c>
      <c r="G554" s="13" t="s">
        <v>153</v>
      </c>
      <c r="H554" s="15">
        <v>21644</v>
      </c>
      <c r="I554" s="12"/>
      <c r="J554" s="10">
        <v>19</v>
      </c>
      <c r="K554" s="54">
        <v>42073</v>
      </c>
      <c r="L554" s="54">
        <f ca="1">TODAY()</f>
        <v>44580</v>
      </c>
      <c r="M554" s="54">
        <f>K554</f>
        <v>42073</v>
      </c>
      <c r="N554" s="54">
        <f>K554+1461</f>
        <v>43534</v>
      </c>
      <c r="O554" s="59">
        <f ca="1">DAYS360(L554,N554)</f>
        <v>-1029</v>
      </c>
      <c r="P554" s="19" t="s">
        <v>9</v>
      </c>
      <c r="Q554" s="39"/>
      <c r="R554" s="48">
        <f>SUM(K554)</f>
        <v>42073</v>
      </c>
      <c r="S554" s="48">
        <f>K554</f>
        <v>42073</v>
      </c>
      <c r="T554" s="16"/>
      <c r="U554" s="16"/>
      <c r="V554" s="16"/>
      <c r="W554" s="16" t="s">
        <v>9</v>
      </c>
      <c r="X554" s="16"/>
      <c r="Y554" s="16"/>
      <c r="Z554" s="16"/>
      <c r="AA554" s="16"/>
      <c r="AB554" s="16"/>
      <c r="AC554" s="16"/>
      <c r="AD554" s="16"/>
      <c r="AE554" s="16"/>
      <c r="AF554" s="16"/>
    </row>
    <row r="555" spans="1:32" ht="15" customHeight="1">
      <c r="A555" s="64" t="s">
        <v>545</v>
      </c>
      <c r="B555" s="19" t="s">
        <v>114</v>
      </c>
      <c r="C555" s="14" t="s">
        <v>467</v>
      </c>
      <c r="D555" s="16" t="s">
        <v>527</v>
      </c>
      <c r="E555" s="10"/>
      <c r="F555" s="13" t="s">
        <v>468</v>
      </c>
      <c r="G555" s="14" t="s">
        <v>86</v>
      </c>
      <c r="H555" s="15">
        <v>30938</v>
      </c>
      <c r="I555" s="22"/>
      <c r="J555" s="10">
        <v>14</v>
      </c>
      <c r="K555" s="54">
        <v>43609</v>
      </c>
      <c r="L555" s="54">
        <f ca="1">TODAY()</f>
        <v>44580</v>
      </c>
      <c r="M555" s="54">
        <f>K555</f>
        <v>43609</v>
      </c>
      <c r="N555" s="54">
        <f>K555+1461</f>
        <v>45070</v>
      </c>
      <c r="O555" s="59">
        <f ca="1">DAYS360(L555,N555)</f>
        <v>485</v>
      </c>
      <c r="P555" s="19" t="s">
        <v>9</v>
      </c>
      <c r="Q555" s="39"/>
      <c r="R555" s="48">
        <f>SUM(K555)</f>
        <v>43609</v>
      </c>
      <c r="S555" s="48">
        <f>K555</f>
        <v>43609</v>
      </c>
      <c r="T555" s="16"/>
      <c r="U555" s="16"/>
      <c r="V555" s="16"/>
      <c r="W555" s="16"/>
      <c r="X555" s="19"/>
      <c r="Y555" s="19"/>
      <c r="Z555" s="19"/>
      <c r="AA555" s="16" t="s">
        <v>552</v>
      </c>
      <c r="AB555" s="19"/>
      <c r="AC555" s="19"/>
      <c r="AD555" s="19"/>
      <c r="AE555" s="16"/>
      <c r="AF555" s="16"/>
    </row>
    <row r="556" spans="1:32" ht="15" customHeight="1">
      <c r="A556" s="65" t="s">
        <v>546</v>
      </c>
      <c r="B556" s="16" t="s">
        <v>114</v>
      </c>
      <c r="C556" s="14" t="s">
        <v>316</v>
      </c>
      <c r="D556" s="19" t="s">
        <v>527</v>
      </c>
      <c r="E556" s="18"/>
      <c r="F556" s="13" t="s">
        <v>317</v>
      </c>
      <c r="G556" s="13" t="s">
        <v>47</v>
      </c>
      <c r="H556" s="15">
        <v>22864</v>
      </c>
      <c r="I556" s="22"/>
      <c r="J556" s="10">
        <v>19</v>
      </c>
      <c r="K556" s="54">
        <v>41709</v>
      </c>
      <c r="L556" s="54">
        <f ca="1">TODAY()</f>
        <v>44580</v>
      </c>
      <c r="M556" s="54">
        <f>K556</f>
        <v>41709</v>
      </c>
      <c r="N556" s="54">
        <f>K556+1461</f>
        <v>43170</v>
      </c>
      <c r="O556" s="59">
        <f ca="1">DAYS360(L556,N556)</f>
        <v>-1388</v>
      </c>
      <c r="P556" s="19" t="s">
        <v>9</v>
      </c>
      <c r="Q556" s="39"/>
      <c r="R556" s="48">
        <f>SUM(K556)</f>
        <v>41709</v>
      </c>
      <c r="S556" s="48">
        <f>K556</f>
        <v>41709</v>
      </c>
      <c r="T556" s="16"/>
      <c r="U556" s="19"/>
      <c r="V556" s="19" t="s">
        <v>9</v>
      </c>
      <c r="W556" s="16"/>
      <c r="X556" s="16"/>
      <c r="Y556" s="19"/>
      <c r="Z556" s="16"/>
      <c r="AA556" s="16"/>
      <c r="AB556" s="16"/>
      <c r="AC556" s="16"/>
      <c r="AD556" s="16"/>
      <c r="AE556" s="16"/>
      <c r="AF556" s="16"/>
    </row>
    <row r="557" spans="1:32" ht="15" customHeight="1">
      <c r="A557" s="65" t="s">
        <v>546</v>
      </c>
      <c r="B557" s="16" t="s">
        <v>114</v>
      </c>
      <c r="C557" s="14" t="s">
        <v>316</v>
      </c>
      <c r="D557" s="19" t="s">
        <v>527</v>
      </c>
      <c r="E557" s="18"/>
      <c r="F557" s="13" t="s">
        <v>318</v>
      </c>
      <c r="G557" s="13" t="s">
        <v>319</v>
      </c>
      <c r="H557" s="15">
        <v>25227</v>
      </c>
      <c r="I557" s="22"/>
      <c r="J557" s="14">
        <v>20</v>
      </c>
      <c r="K557" s="54">
        <v>41709</v>
      </c>
      <c r="L557" s="54">
        <f ca="1">TODAY()</f>
        <v>44580</v>
      </c>
      <c r="M557" s="54">
        <f>K557</f>
        <v>41709</v>
      </c>
      <c r="N557" s="54">
        <f>K557+1461</f>
        <v>43170</v>
      </c>
      <c r="O557" s="59">
        <f ca="1">DAYS360(L557,N557)</f>
        <v>-1388</v>
      </c>
      <c r="P557" s="19" t="s">
        <v>9</v>
      </c>
      <c r="Q557" s="39"/>
      <c r="R557" s="48">
        <f>SUM(K557)</f>
        <v>41709</v>
      </c>
      <c r="S557" s="48">
        <f>K557</f>
        <v>41709</v>
      </c>
      <c r="T557" s="16"/>
      <c r="U557" s="19"/>
      <c r="V557" s="19" t="s">
        <v>9</v>
      </c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</row>
    <row r="558" spans="1:32" ht="15" customHeight="1">
      <c r="A558" s="65" t="s">
        <v>546</v>
      </c>
      <c r="B558" s="16" t="s">
        <v>114</v>
      </c>
      <c r="C558" s="14" t="s">
        <v>316</v>
      </c>
      <c r="D558" s="19" t="s">
        <v>527</v>
      </c>
      <c r="E558" s="10"/>
      <c r="F558" s="13" t="s">
        <v>320</v>
      </c>
      <c r="G558" s="13" t="s">
        <v>32</v>
      </c>
      <c r="H558" s="15">
        <v>24811</v>
      </c>
      <c r="I558" s="12"/>
      <c r="J558" s="10">
        <v>21</v>
      </c>
      <c r="K558" s="54">
        <v>41709</v>
      </c>
      <c r="L558" s="54">
        <f ca="1">TODAY()</f>
        <v>44580</v>
      </c>
      <c r="M558" s="54">
        <f>K558</f>
        <v>41709</v>
      </c>
      <c r="N558" s="54">
        <f>K558+1461</f>
        <v>43170</v>
      </c>
      <c r="O558" s="59">
        <f ca="1">DAYS360(L558,N558)</f>
        <v>-1388</v>
      </c>
      <c r="P558" s="19" t="s">
        <v>9</v>
      </c>
      <c r="Q558" s="39"/>
      <c r="R558" s="48">
        <f>SUM(K558)</f>
        <v>41709</v>
      </c>
      <c r="S558" s="48">
        <f>K558</f>
        <v>41709</v>
      </c>
      <c r="T558" s="16"/>
      <c r="U558" s="16"/>
      <c r="V558" s="19" t="s">
        <v>9</v>
      </c>
      <c r="W558" s="19"/>
      <c r="X558" s="16"/>
      <c r="Y558" s="16"/>
      <c r="Z558" s="16"/>
      <c r="AA558" s="16"/>
      <c r="AB558" s="16"/>
      <c r="AC558" s="16"/>
      <c r="AD558" s="16"/>
      <c r="AE558" s="16"/>
      <c r="AF558" s="16"/>
    </row>
    <row r="559" spans="1:32" ht="15" customHeight="1">
      <c r="A559" s="65" t="s">
        <v>546</v>
      </c>
      <c r="B559" s="16" t="s">
        <v>114</v>
      </c>
      <c r="C559" s="14" t="s">
        <v>316</v>
      </c>
      <c r="D559" s="19" t="s">
        <v>527</v>
      </c>
      <c r="E559" s="18"/>
      <c r="F559" s="13" t="s">
        <v>332</v>
      </c>
      <c r="G559" s="13" t="s">
        <v>27</v>
      </c>
      <c r="H559" s="15">
        <v>17308</v>
      </c>
      <c r="I559" s="10"/>
      <c r="J559" s="14">
        <v>22</v>
      </c>
      <c r="K559" s="54">
        <v>41723</v>
      </c>
      <c r="L559" s="54">
        <f ca="1">TODAY()</f>
        <v>44580</v>
      </c>
      <c r="M559" s="54">
        <f>K559</f>
        <v>41723</v>
      </c>
      <c r="N559" s="54">
        <f>K559+1461</f>
        <v>43184</v>
      </c>
      <c r="O559" s="59">
        <f ca="1">DAYS360(L559,N559)</f>
        <v>-1374</v>
      </c>
      <c r="P559" s="19" t="s">
        <v>9</v>
      </c>
      <c r="Q559" s="39"/>
      <c r="R559" s="48">
        <f>SUM(K559)</f>
        <v>41723</v>
      </c>
      <c r="S559" s="48">
        <f>K559</f>
        <v>41723</v>
      </c>
      <c r="T559" s="16"/>
      <c r="U559" s="16"/>
      <c r="V559" s="19" t="s">
        <v>533</v>
      </c>
      <c r="W559" s="16"/>
      <c r="X559" s="16"/>
      <c r="Y559" s="19"/>
      <c r="Z559" s="16"/>
      <c r="AA559" s="16"/>
      <c r="AB559" s="16"/>
      <c r="AC559" s="16"/>
      <c r="AD559" s="16"/>
      <c r="AE559" s="16"/>
      <c r="AF559" s="16"/>
    </row>
    <row r="560" spans="1:32" ht="15" customHeight="1">
      <c r="A560" s="65" t="s">
        <v>546</v>
      </c>
      <c r="B560" s="19" t="s">
        <v>114</v>
      </c>
      <c r="C560" s="14" t="s">
        <v>316</v>
      </c>
      <c r="D560" s="39" t="s">
        <v>527</v>
      </c>
      <c r="E560" s="18"/>
      <c r="F560" s="13" t="s">
        <v>541</v>
      </c>
      <c r="G560" s="13" t="s">
        <v>47</v>
      </c>
      <c r="H560" s="15">
        <v>22864</v>
      </c>
      <c r="I560" s="12"/>
      <c r="J560" s="14">
        <v>20</v>
      </c>
      <c r="K560" s="54">
        <v>42073</v>
      </c>
      <c r="L560" s="54">
        <f ca="1">TODAY()</f>
        <v>44580</v>
      </c>
      <c r="M560" s="54">
        <f>K560</f>
        <v>42073</v>
      </c>
      <c r="N560" s="54">
        <f>K560+1461</f>
        <v>43534</v>
      </c>
      <c r="O560" s="59">
        <f ca="1">DAYS360(L560,N560)</f>
        <v>-1029</v>
      </c>
      <c r="P560" s="19" t="s">
        <v>9</v>
      </c>
      <c r="Q560" s="39"/>
      <c r="R560" s="48">
        <f>SUM(K560)</f>
        <v>42073</v>
      </c>
      <c r="S560" s="48">
        <f>K560</f>
        <v>42073</v>
      </c>
      <c r="T560" s="16"/>
      <c r="U560" s="16"/>
      <c r="V560" s="16"/>
      <c r="W560" s="16" t="s">
        <v>9</v>
      </c>
      <c r="X560" s="16"/>
      <c r="Y560" s="16"/>
      <c r="Z560" s="16"/>
      <c r="AA560" s="16"/>
      <c r="AB560" s="16"/>
      <c r="AC560" s="16"/>
      <c r="AD560" s="16"/>
      <c r="AE560" s="16"/>
      <c r="AF560" s="16"/>
    </row>
    <row r="561" spans="1:32" ht="15" customHeight="1">
      <c r="A561" s="65" t="s">
        <v>546</v>
      </c>
      <c r="B561" s="19" t="s">
        <v>114</v>
      </c>
      <c r="C561" s="14" t="s">
        <v>316</v>
      </c>
      <c r="D561" s="39" t="s">
        <v>527</v>
      </c>
      <c r="E561" s="18"/>
      <c r="F561" s="13" t="s">
        <v>320</v>
      </c>
      <c r="G561" s="13" t="s">
        <v>32</v>
      </c>
      <c r="H561" s="15">
        <v>24811</v>
      </c>
      <c r="I561" s="12"/>
      <c r="J561" s="10">
        <v>21</v>
      </c>
      <c r="K561" s="54">
        <v>42073</v>
      </c>
      <c r="L561" s="54">
        <f ca="1">TODAY()</f>
        <v>44580</v>
      </c>
      <c r="M561" s="54">
        <f>K561</f>
        <v>42073</v>
      </c>
      <c r="N561" s="54">
        <f>K561+1461</f>
        <v>43534</v>
      </c>
      <c r="O561" s="59">
        <f ca="1">DAYS360(L561,N561)</f>
        <v>-1029</v>
      </c>
      <c r="P561" s="19" t="s">
        <v>9</v>
      </c>
      <c r="Q561" s="39"/>
      <c r="R561" s="48">
        <f>SUM(K561)</f>
        <v>42073</v>
      </c>
      <c r="S561" s="48">
        <f>K561</f>
        <v>42073</v>
      </c>
      <c r="T561" s="16"/>
      <c r="U561" s="16"/>
      <c r="V561" s="16"/>
      <c r="W561" s="16" t="s">
        <v>9</v>
      </c>
      <c r="X561" s="16"/>
      <c r="Y561" s="16"/>
      <c r="Z561" s="16"/>
      <c r="AA561" s="16"/>
      <c r="AB561" s="16"/>
      <c r="AC561" s="16"/>
      <c r="AD561" s="16"/>
      <c r="AE561" s="16"/>
      <c r="AF561" s="16"/>
    </row>
    <row r="562" spans="1:32" ht="15" customHeight="1">
      <c r="A562" s="64" t="s">
        <v>545</v>
      </c>
      <c r="B562" s="32" t="s">
        <v>114</v>
      </c>
      <c r="C562" s="14" t="s">
        <v>416</v>
      </c>
      <c r="D562" s="16" t="s">
        <v>527</v>
      </c>
      <c r="E562" s="18"/>
      <c r="F562" s="13" t="s">
        <v>417</v>
      </c>
      <c r="G562" s="14" t="s">
        <v>395</v>
      </c>
      <c r="H562" s="15">
        <v>34378</v>
      </c>
      <c r="I562" s="10"/>
      <c r="J562" s="14"/>
      <c r="K562" s="54">
        <v>42874</v>
      </c>
      <c r="L562" s="54">
        <f ca="1">TODAY()</f>
        <v>44580</v>
      </c>
      <c r="M562" s="54">
        <f>K562</f>
        <v>42874</v>
      </c>
      <c r="N562" s="54">
        <f>K562+1461</f>
        <v>44335</v>
      </c>
      <c r="O562" s="59">
        <f ca="1">DAYS360(L562,N562)</f>
        <v>-240</v>
      </c>
      <c r="P562" s="19" t="s">
        <v>9</v>
      </c>
      <c r="Q562" s="39"/>
      <c r="R562" s="48">
        <f>SUM(K562)</f>
        <v>42874</v>
      </c>
      <c r="S562" s="48">
        <f>K562</f>
        <v>42874</v>
      </c>
      <c r="T562" s="16"/>
      <c r="U562" s="16"/>
      <c r="V562" s="16"/>
      <c r="W562" s="16"/>
      <c r="X562" s="19"/>
      <c r="Y562" s="16" t="s">
        <v>552</v>
      </c>
      <c r="Z562" s="19"/>
      <c r="AA562" s="19"/>
      <c r="AB562" s="19"/>
      <c r="AC562" s="19"/>
      <c r="AD562" s="19"/>
      <c r="AE562" s="16"/>
      <c r="AF562" s="16"/>
    </row>
    <row r="563" spans="1:32" ht="15" customHeight="1">
      <c r="A563" s="65" t="s">
        <v>546</v>
      </c>
      <c r="B563" s="19" t="s">
        <v>114</v>
      </c>
      <c r="C563" s="14" t="s">
        <v>211</v>
      </c>
      <c r="D563" s="16" t="s">
        <v>527</v>
      </c>
      <c r="E563" s="18"/>
      <c r="F563" s="13" t="s">
        <v>212</v>
      </c>
      <c r="G563" s="14" t="s">
        <v>27</v>
      </c>
      <c r="H563" s="15">
        <v>23778</v>
      </c>
      <c r="I563" s="10"/>
      <c r="J563" s="10">
        <v>27</v>
      </c>
      <c r="K563" s="54">
        <v>41360</v>
      </c>
      <c r="L563" s="54">
        <f ca="1">TODAY()</f>
        <v>44580</v>
      </c>
      <c r="M563" s="54">
        <f>K563</f>
        <v>41360</v>
      </c>
      <c r="N563" s="54">
        <f>K563+1461</f>
        <v>42821</v>
      </c>
      <c r="O563" s="59">
        <f ca="1">DAYS360(L563,N563)</f>
        <v>-1732</v>
      </c>
      <c r="P563" s="39" t="s">
        <v>87</v>
      </c>
      <c r="Q563" s="39"/>
      <c r="R563" s="48">
        <f>SUM(K563)</f>
        <v>41360</v>
      </c>
      <c r="S563" s="48">
        <f>K563</f>
        <v>41360</v>
      </c>
      <c r="T563" s="16"/>
      <c r="U563" s="16"/>
      <c r="V563" s="19" t="s">
        <v>87</v>
      </c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</row>
    <row r="564" spans="1:32" ht="15" customHeight="1">
      <c r="A564" s="65" t="s">
        <v>546</v>
      </c>
      <c r="B564" s="19" t="s">
        <v>114</v>
      </c>
      <c r="C564" s="41" t="s">
        <v>211</v>
      </c>
      <c r="D564" s="16" t="s">
        <v>527</v>
      </c>
      <c r="E564" s="41"/>
      <c r="F564" s="41" t="s">
        <v>352</v>
      </c>
      <c r="G564" s="41" t="s">
        <v>42</v>
      </c>
      <c r="H564" s="48">
        <v>30634</v>
      </c>
      <c r="I564" s="22"/>
      <c r="J564" s="10">
        <v>64</v>
      </c>
      <c r="K564" s="54">
        <v>44165</v>
      </c>
      <c r="L564" s="54">
        <f ca="1">TODAY()</f>
        <v>44580</v>
      </c>
      <c r="M564" s="54">
        <f>K564</f>
        <v>44165</v>
      </c>
      <c r="N564" s="54">
        <f>K564+1461</f>
        <v>45626</v>
      </c>
      <c r="O564" s="59">
        <f ca="1">DAYS360(L564,N564)</f>
        <v>1031</v>
      </c>
      <c r="P564" s="39" t="s">
        <v>531</v>
      </c>
      <c r="Q564" s="39"/>
      <c r="R564" s="48">
        <f>SUM(K564)</f>
        <v>44165</v>
      </c>
      <c r="S564" s="48">
        <f>K564</f>
        <v>44165</v>
      </c>
      <c r="T564" s="16"/>
      <c r="U564" s="16"/>
      <c r="V564" s="16"/>
      <c r="W564" s="16"/>
      <c r="X564" s="16"/>
      <c r="Y564" s="16"/>
      <c r="Z564" s="16"/>
      <c r="AA564" s="16"/>
      <c r="AB564" s="16" t="s">
        <v>552</v>
      </c>
      <c r="AC564" s="19"/>
      <c r="AD564" s="19"/>
      <c r="AE564" s="16"/>
      <c r="AF564" s="16"/>
    </row>
    <row r="565" spans="1:32" ht="15" customHeight="1">
      <c r="A565" s="65" t="s">
        <v>546</v>
      </c>
      <c r="B565" s="19" t="s">
        <v>114</v>
      </c>
      <c r="C565" s="41" t="s">
        <v>211</v>
      </c>
      <c r="D565" s="16" t="s">
        <v>527</v>
      </c>
      <c r="E565" s="41"/>
      <c r="F565" s="41" t="s">
        <v>474</v>
      </c>
      <c r="G565" s="41" t="s">
        <v>44</v>
      </c>
      <c r="H565" s="48">
        <v>33360</v>
      </c>
      <c r="I565" s="14"/>
      <c r="J565" s="10">
        <v>65</v>
      </c>
      <c r="K565" s="54">
        <v>44165</v>
      </c>
      <c r="L565" s="54">
        <f ca="1">TODAY()</f>
        <v>44580</v>
      </c>
      <c r="M565" s="54">
        <f>K565</f>
        <v>44165</v>
      </c>
      <c r="N565" s="54">
        <f>K565+1461</f>
        <v>45626</v>
      </c>
      <c r="O565" s="59">
        <f ca="1">DAYS360(L565,N565)</f>
        <v>1031</v>
      </c>
      <c r="P565" s="39" t="s">
        <v>531</v>
      </c>
      <c r="Q565" s="39"/>
      <c r="R565" s="48">
        <f>SUM(K565)</f>
        <v>44165</v>
      </c>
      <c r="S565" s="48">
        <f>K565</f>
        <v>44165</v>
      </c>
      <c r="T565" s="19"/>
      <c r="U565" s="19"/>
      <c r="V565" s="19"/>
      <c r="W565" s="19"/>
      <c r="X565" s="19"/>
      <c r="Y565" s="19"/>
      <c r="Z565" s="19"/>
      <c r="AA565" s="19"/>
      <c r="AB565" s="16" t="s">
        <v>552</v>
      </c>
      <c r="AC565" s="19"/>
      <c r="AD565" s="19"/>
      <c r="AE565" s="16"/>
      <c r="AF565" s="16"/>
    </row>
    <row r="566" spans="1:32" ht="15" customHeight="1">
      <c r="A566" s="65" t="s">
        <v>546</v>
      </c>
      <c r="B566" s="19" t="s">
        <v>114</v>
      </c>
      <c r="C566" s="41" t="s">
        <v>211</v>
      </c>
      <c r="D566" s="16" t="s">
        <v>527</v>
      </c>
      <c r="E566" s="41"/>
      <c r="F566" s="41" t="s">
        <v>487</v>
      </c>
      <c r="G566" s="41" t="s">
        <v>488</v>
      </c>
      <c r="H566" s="48">
        <v>28688</v>
      </c>
      <c r="I566" s="12"/>
      <c r="J566" s="10">
        <v>66</v>
      </c>
      <c r="K566" s="54">
        <v>44165</v>
      </c>
      <c r="L566" s="54">
        <f ca="1">TODAY()</f>
        <v>44580</v>
      </c>
      <c r="M566" s="54">
        <f>K566</f>
        <v>44165</v>
      </c>
      <c r="N566" s="54">
        <f>K566+1461</f>
        <v>45626</v>
      </c>
      <c r="O566" s="59">
        <f ca="1">DAYS360(L566,N566)</f>
        <v>1031</v>
      </c>
      <c r="P566" s="39" t="s">
        <v>531</v>
      </c>
      <c r="Q566" s="39"/>
      <c r="R566" s="48">
        <f>SUM(K566)</f>
        <v>44165</v>
      </c>
      <c r="S566" s="48">
        <f>K566</f>
        <v>44165</v>
      </c>
      <c r="T566" s="16"/>
      <c r="U566" s="16"/>
      <c r="V566" s="16"/>
      <c r="W566" s="16"/>
      <c r="X566" s="16"/>
      <c r="Y566" s="19"/>
      <c r="Z566" s="19"/>
      <c r="AA566" s="19"/>
      <c r="AB566" s="16" t="s">
        <v>552</v>
      </c>
      <c r="AC566" s="19"/>
      <c r="AD566" s="19"/>
      <c r="AE566" s="16"/>
      <c r="AF566" s="16"/>
    </row>
    <row r="567" spans="1:32" ht="15" customHeight="1">
      <c r="A567" s="65" t="s">
        <v>546</v>
      </c>
      <c r="B567" s="19" t="s">
        <v>114</v>
      </c>
      <c r="C567" s="41" t="s">
        <v>211</v>
      </c>
      <c r="D567" s="16" t="s">
        <v>527</v>
      </c>
      <c r="E567" s="41"/>
      <c r="F567" s="41" t="s">
        <v>212</v>
      </c>
      <c r="G567" s="41" t="s">
        <v>27</v>
      </c>
      <c r="H567" s="48">
        <v>23778</v>
      </c>
      <c r="I567" s="10"/>
      <c r="J567" s="10">
        <v>67</v>
      </c>
      <c r="K567" s="54">
        <v>44165</v>
      </c>
      <c r="L567" s="54">
        <f ca="1">TODAY()</f>
        <v>44580</v>
      </c>
      <c r="M567" s="54">
        <f>K567</f>
        <v>44165</v>
      </c>
      <c r="N567" s="54">
        <f>K567+1461</f>
        <v>45626</v>
      </c>
      <c r="O567" s="59">
        <f ca="1">DAYS360(L567,N567)</f>
        <v>1031</v>
      </c>
      <c r="P567" s="39" t="s">
        <v>531</v>
      </c>
      <c r="Q567" s="39"/>
      <c r="R567" s="48">
        <f>SUM(K567)</f>
        <v>44165</v>
      </c>
      <c r="S567" s="48">
        <f>K567</f>
        <v>44165</v>
      </c>
      <c r="T567" s="16"/>
      <c r="U567" s="16"/>
      <c r="V567" s="16"/>
      <c r="W567" s="16"/>
      <c r="X567" s="19"/>
      <c r="Y567" s="19"/>
      <c r="Z567" s="16"/>
      <c r="AA567" s="19"/>
      <c r="AB567" s="16" t="s">
        <v>552</v>
      </c>
      <c r="AC567" s="19"/>
      <c r="AD567" s="19"/>
      <c r="AE567" s="16"/>
      <c r="AF567" s="16"/>
    </row>
    <row r="568" spans="1:32" ht="15" customHeight="1">
      <c r="A568" s="65" t="s">
        <v>546</v>
      </c>
      <c r="B568" s="32" t="s">
        <v>114</v>
      </c>
      <c r="C568" s="34" t="s">
        <v>211</v>
      </c>
      <c r="D568" s="16" t="s">
        <v>527</v>
      </c>
      <c r="E568" s="18"/>
      <c r="F568" s="34" t="s">
        <v>352</v>
      </c>
      <c r="G568" s="34" t="s">
        <v>42</v>
      </c>
      <c r="H568" s="15">
        <v>30634</v>
      </c>
      <c r="I568" s="19"/>
      <c r="J568" s="10"/>
      <c r="K568" s="54">
        <v>42139</v>
      </c>
      <c r="L568" s="54">
        <f ca="1">TODAY()</f>
        <v>44580</v>
      </c>
      <c r="M568" s="54">
        <f>K568</f>
        <v>42139</v>
      </c>
      <c r="N568" s="54">
        <f>K568+1461</f>
        <v>43600</v>
      </c>
      <c r="O568" s="59">
        <f ca="1">DAYS360(L568,N568)</f>
        <v>-964</v>
      </c>
      <c r="P568" s="19" t="s">
        <v>9</v>
      </c>
      <c r="Q568" s="39"/>
      <c r="R568" s="48">
        <f>SUM(K568)</f>
        <v>42139</v>
      </c>
      <c r="S568" s="48">
        <f>K568</f>
        <v>42139</v>
      </c>
      <c r="T568" s="16"/>
      <c r="U568" s="16"/>
      <c r="V568" s="16"/>
      <c r="W568" s="19" t="s">
        <v>9</v>
      </c>
      <c r="X568" s="19"/>
      <c r="Y568" s="19"/>
      <c r="Z568" s="19"/>
      <c r="AA568" s="19"/>
      <c r="AB568" s="19"/>
      <c r="AC568" s="19"/>
      <c r="AD568" s="19"/>
      <c r="AE568" s="16"/>
      <c r="AF568" s="16"/>
    </row>
    <row r="569" spans="1:32" ht="15" customHeight="1">
      <c r="A569" s="65" t="s">
        <v>547</v>
      </c>
      <c r="B569" s="19" t="s">
        <v>114</v>
      </c>
      <c r="C569" s="14" t="s">
        <v>400</v>
      </c>
      <c r="D569" s="16" t="s">
        <v>527</v>
      </c>
      <c r="E569" s="18"/>
      <c r="F569" s="13" t="s">
        <v>401</v>
      </c>
      <c r="G569" s="14" t="s">
        <v>27</v>
      </c>
      <c r="H569" s="15">
        <v>26270</v>
      </c>
      <c r="I569" s="12"/>
      <c r="J569" s="10">
        <v>39</v>
      </c>
      <c r="K569" s="54">
        <v>41003</v>
      </c>
      <c r="L569" s="54">
        <f ca="1">TODAY()</f>
        <v>44580</v>
      </c>
      <c r="M569" s="54">
        <f>K569</f>
        <v>41003</v>
      </c>
      <c r="N569" s="54">
        <f>K569+1461</f>
        <v>42464</v>
      </c>
      <c r="O569" s="59">
        <f ca="1">DAYS360(L569,N569)</f>
        <v>-2085</v>
      </c>
      <c r="P569" s="39" t="s">
        <v>87</v>
      </c>
      <c r="Q569" s="39"/>
      <c r="R569" s="48">
        <f>SUM(K569)</f>
        <v>41003</v>
      </c>
      <c r="S569" s="48">
        <f>K569</f>
        <v>41003</v>
      </c>
      <c r="T569" s="19"/>
      <c r="U569" s="19" t="s">
        <v>87</v>
      </c>
      <c r="V569" s="16"/>
      <c r="W569" s="16"/>
      <c r="X569" s="16"/>
      <c r="Y569" s="19"/>
      <c r="Z569" s="19"/>
      <c r="AA569" s="16"/>
      <c r="AB569" s="16"/>
      <c r="AC569" s="16"/>
      <c r="AD569" s="16"/>
      <c r="AE569" s="16"/>
      <c r="AF569" s="16"/>
    </row>
    <row r="570" spans="1:32" ht="15" customHeight="1">
      <c r="A570" s="65" t="s">
        <v>545</v>
      </c>
      <c r="B570" s="19" t="s">
        <v>114</v>
      </c>
      <c r="C570" s="34" t="s">
        <v>400</v>
      </c>
      <c r="D570" s="16" t="s">
        <v>527</v>
      </c>
      <c r="E570" s="18"/>
      <c r="F570" s="34" t="s">
        <v>404</v>
      </c>
      <c r="G570" s="34" t="s">
        <v>77</v>
      </c>
      <c r="H570" s="56">
        <v>32151</v>
      </c>
      <c r="I570" s="12"/>
      <c r="J570" s="14">
        <v>65</v>
      </c>
      <c r="K570" s="54">
        <v>44341</v>
      </c>
      <c r="L570" s="54">
        <f ca="1">TODAY()</f>
        <v>44580</v>
      </c>
      <c r="M570" s="54">
        <f>K570</f>
        <v>44341</v>
      </c>
      <c r="N570" s="54">
        <f>K570+1461</f>
        <v>45802</v>
      </c>
      <c r="O570" s="59">
        <f ca="1">DAYS360(L570,N570)</f>
        <v>1206</v>
      </c>
      <c r="P570" s="39" t="s">
        <v>531</v>
      </c>
      <c r="Q570" s="39"/>
      <c r="R570" s="48">
        <f>SUM(K570)</f>
        <v>44341</v>
      </c>
      <c r="S570" s="48">
        <f>K570</f>
        <v>44341</v>
      </c>
      <c r="T570" s="16"/>
      <c r="U570" s="16"/>
      <c r="V570" s="16"/>
      <c r="W570" s="16"/>
      <c r="X570" s="16"/>
      <c r="Y570" s="16"/>
      <c r="Z570" s="16"/>
      <c r="AA570" s="19"/>
      <c r="AB570" s="19"/>
      <c r="AC570" s="16" t="s">
        <v>552</v>
      </c>
      <c r="AD570" s="16"/>
      <c r="AE570" s="16"/>
      <c r="AF570" s="16"/>
    </row>
    <row r="571" spans="1:32" ht="15" customHeight="1">
      <c r="A571" s="64" t="s">
        <v>545</v>
      </c>
      <c r="B571" s="32" t="s">
        <v>114</v>
      </c>
      <c r="C571" s="14" t="s">
        <v>400</v>
      </c>
      <c r="D571" s="16" t="s">
        <v>527</v>
      </c>
      <c r="E571" s="18"/>
      <c r="F571" s="13" t="s">
        <v>404</v>
      </c>
      <c r="G571" s="14" t="s">
        <v>77</v>
      </c>
      <c r="H571" s="15">
        <v>32151</v>
      </c>
      <c r="I571" s="10"/>
      <c r="J571" s="14"/>
      <c r="K571" s="54">
        <v>42874</v>
      </c>
      <c r="L571" s="54">
        <f ca="1">TODAY()</f>
        <v>44580</v>
      </c>
      <c r="M571" s="54">
        <f>K571</f>
        <v>42874</v>
      </c>
      <c r="N571" s="54">
        <f>K571+1461</f>
        <v>44335</v>
      </c>
      <c r="O571" s="59">
        <f ca="1">DAYS360(L571,N571)</f>
        <v>-240</v>
      </c>
      <c r="P571" s="19" t="s">
        <v>9</v>
      </c>
      <c r="Q571" s="39"/>
      <c r="R571" s="48">
        <f>SUM(K571)</f>
        <v>42874</v>
      </c>
      <c r="S571" s="48">
        <f>K571</f>
        <v>42874</v>
      </c>
      <c r="T571" s="16"/>
      <c r="U571" s="16"/>
      <c r="V571" s="19"/>
      <c r="W571" s="16"/>
      <c r="X571" s="19"/>
      <c r="Y571" s="16" t="s">
        <v>552</v>
      </c>
      <c r="Z571" s="19"/>
      <c r="AA571" s="19"/>
      <c r="AB571" s="19"/>
      <c r="AC571" s="19"/>
      <c r="AD571" s="19"/>
      <c r="AE571" s="16"/>
      <c r="AF571" s="16"/>
    </row>
    <row r="572" spans="1:32" ht="15" customHeight="1">
      <c r="A572" s="65" t="s">
        <v>545</v>
      </c>
      <c r="B572" s="16" t="s">
        <v>114</v>
      </c>
      <c r="C572" s="10" t="s">
        <v>400</v>
      </c>
      <c r="D572" s="19" t="s">
        <v>527</v>
      </c>
      <c r="E572" s="18"/>
      <c r="F572" s="17" t="s">
        <v>401</v>
      </c>
      <c r="G572" s="17" t="s">
        <v>27</v>
      </c>
      <c r="H572" s="15">
        <v>26270</v>
      </c>
      <c r="I572" s="10"/>
      <c r="J572" s="10">
        <v>11</v>
      </c>
      <c r="K572" s="54">
        <v>42797</v>
      </c>
      <c r="L572" s="54">
        <f ca="1">TODAY()</f>
        <v>44580</v>
      </c>
      <c r="M572" s="54">
        <f>K572</f>
        <v>42797</v>
      </c>
      <c r="N572" s="54">
        <f>K572+1461</f>
        <v>44258</v>
      </c>
      <c r="O572" s="59">
        <f ca="1">DAYS360(L572,N572)</f>
        <v>-316</v>
      </c>
      <c r="P572" s="19" t="s">
        <v>9</v>
      </c>
      <c r="Q572" s="39"/>
      <c r="R572" s="48">
        <f>SUM(K572)</f>
        <v>42797</v>
      </c>
      <c r="S572" s="48">
        <f>K572</f>
        <v>42797</v>
      </c>
      <c r="T572" s="16"/>
      <c r="U572" s="16"/>
      <c r="V572" s="16"/>
      <c r="W572" s="16"/>
      <c r="X572" s="19"/>
      <c r="Y572" s="19" t="s">
        <v>552</v>
      </c>
      <c r="Z572" s="19"/>
      <c r="AA572" s="19"/>
      <c r="AB572" s="19"/>
      <c r="AC572" s="19"/>
      <c r="AD572" s="19"/>
      <c r="AE572" s="16"/>
      <c r="AF572" s="16"/>
    </row>
    <row r="573" spans="1:32" ht="15" customHeight="1">
      <c r="A573" s="65" t="s">
        <v>547</v>
      </c>
      <c r="B573" s="32" t="s">
        <v>114</v>
      </c>
      <c r="C573" s="14" t="s">
        <v>421</v>
      </c>
      <c r="D573" s="16" t="s">
        <v>527</v>
      </c>
      <c r="E573" s="18"/>
      <c r="F573" s="13" t="s">
        <v>422</v>
      </c>
      <c r="G573" s="14" t="s">
        <v>12</v>
      </c>
      <c r="H573" s="15">
        <v>30609</v>
      </c>
      <c r="I573" s="10"/>
      <c r="J573" s="14"/>
      <c r="K573" s="54">
        <v>42874</v>
      </c>
      <c r="L573" s="54">
        <f ca="1">TODAY()</f>
        <v>44580</v>
      </c>
      <c r="M573" s="54">
        <f>K573</f>
        <v>42874</v>
      </c>
      <c r="N573" s="54">
        <f>K573+1461</f>
        <v>44335</v>
      </c>
      <c r="O573" s="59">
        <f ca="1">DAYS360(L573,N573)</f>
        <v>-240</v>
      </c>
      <c r="P573" s="19" t="s">
        <v>9</v>
      </c>
      <c r="Q573" s="39"/>
      <c r="R573" s="48">
        <f>SUM(K573)</f>
        <v>42874</v>
      </c>
      <c r="S573" s="48">
        <f>K573</f>
        <v>42874</v>
      </c>
      <c r="T573" s="16"/>
      <c r="U573" s="16"/>
      <c r="V573" s="19"/>
      <c r="W573" s="16"/>
      <c r="X573" s="19"/>
      <c r="Y573" s="16" t="s">
        <v>552</v>
      </c>
      <c r="Z573" s="19"/>
      <c r="AA573" s="19"/>
      <c r="AB573" s="19"/>
      <c r="AC573" s="19"/>
      <c r="AD573" s="19"/>
      <c r="AE573" s="16"/>
      <c r="AF573" s="16"/>
    </row>
    <row r="574" spans="1:32" ht="15" customHeight="1">
      <c r="A574" s="65" t="s">
        <v>545</v>
      </c>
      <c r="B574" s="19" t="s">
        <v>114</v>
      </c>
      <c r="C574" s="14" t="s">
        <v>240</v>
      </c>
      <c r="D574" s="16" t="s">
        <v>527</v>
      </c>
      <c r="E574" s="10"/>
      <c r="F574" s="13" t="s">
        <v>242</v>
      </c>
      <c r="G574" s="14" t="s">
        <v>53</v>
      </c>
      <c r="H574" s="15">
        <v>21048</v>
      </c>
      <c r="I574" s="22"/>
      <c r="J574" s="10">
        <v>28</v>
      </c>
      <c r="K574" s="54">
        <v>41384</v>
      </c>
      <c r="L574" s="54">
        <f ca="1">TODAY()</f>
        <v>44580</v>
      </c>
      <c r="M574" s="54">
        <f>K574</f>
        <v>41384</v>
      </c>
      <c r="N574" s="54">
        <f>K574+1461</f>
        <v>42845</v>
      </c>
      <c r="O574" s="59">
        <f ca="1">DAYS360(L574,N574)</f>
        <v>-1709</v>
      </c>
      <c r="P574" s="39" t="s">
        <v>87</v>
      </c>
      <c r="Q574" s="39"/>
      <c r="R574" s="48">
        <f>SUM(K574)</f>
        <v>41384</v>
      </c>
      <c r="S574" s="48">
        <f>K574</f>
        <v>41384</v>
      </c>
      <c r="T574" s="16"/>
      <c r="U574" s="16"/>
      <c r="V574" s="19" t="s">
        <v>87</v>
      </c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</row>
    <row r="575" spans="1:32" ht="15" customHeight="1">
      <c r="A575" s="64" t="s">
        <v>545</v>
      </c>
      <c r="B575" s="19" t="s">
        <v>114</v>
      </c>
      <c r="C575" s="14" t="s">
        <v>240</v>
      </c>
      <c r="D575" s="16" t="s">
        <v>527</v>
      </c>
      <c r="E575" s="10"/>
      <c r="F575" s="13" t="s">
        <v>469</v>
      </c>
      <c r="G575" s="14" t="s">
        <v>40</v>
      </c>
      <c r="H575" s="15">
        <v>27827</v>
      </c>
      <c r="I575" s="12"/>
      <c r="J575" s="14">
        <v>15</v>
      </c>
      <c r="K575" s="54">
        <v>43609</v>
      </c>
      <c r="L575" s="54">
        <f ca="1">TODAY()</f>
        <v>44580</v>
      </c>
      <c r="M575" s="54">
        <f>K575</f>
        <v>43609</v>
      </c>
      <c r="N575" s="54">
        <f>K575+1461</f>
        <v>45070</v>
      </c>
      <c r="O575" s="59">
        <f ca="1">DAYS360(L575,N575)</f>
        <v>485</v>
      </c>
      <c r="P575" s="19" t="s">
        <v>9</v>
      </c>
      <c r="Q575" s="39"/>
      <c r="R575" s="48">
        <f>SUM(K575)</f>
        <v>43609</v>
      </c>
      <c r="S575" s="48">
        <f>K575</f>
        <v>43609</v>
      </c>
      <c r="T575" s="16"/>
      <c r="U575" s="16"/>
      <c r="V575" s="16"/>
      <c r="W575" s="16"/>
      <c r="X575" s="16"/>
      <c r="Y575" s="16"/>
      <c r="Z575" s="16"/>
      <c r="AA575" s="16" t="s">
        <v>552</v>
      </c>
      <c r="AB575" s="19"/>
      <c r="AC575" s="19"/>
      <c r="AD575" s="19"/>
      <c r="AE575" s="16"/>
      <c r="AF575" s="16"/>
    </row>
    <row r="576" spans="1:32" ht="15" customHeight="1">
      <c r="A576" s="65" t="s">
        <v>545</v>
      </c>
      <c r="B576" s="19" t="s">
        <v>114</v>
      </c>
      <c r="C576" s="41" t="s">
        <v>446</v>
      </c>
      <c r="D576" s="16" t="s">
        <v>527</v>
      </c>
      <c r="E576" s="41"/>
      <c r="F576" s="41" t="s">
        <v>479</v>
      </c>
      <c r="G576" s="41" t="s">
        <v>75</v>
      </c>
      <c r="H576" s="48">
        <v>28742</v>
      </c>
      <c r="I576" s="10"/>
      <c r="J576" s="10">
        <v>68</v>
      </c>
      <c r="K576" s="54">
        <v>44165</v>
      </c>
      <c r="L576" s="54">
        <f ca="1">TODAY()</f>
        <v>44580</v>
      </c>
      <c r="M576" s="54">
        <f>K576</f>
        <v>44165</v>
      </c>
      <c r="N576" s="54">
        <f>K576+1461</f>
        <v>45626</v>
      </c>
      <c r="O576" s="59">
        <f ca="1">DAYS360(L576,N576)</f>
        <v>1031</v>
      </c>
      <c r="P576" s="39" t="s">
        <v>531</v>
      </c>
      <c r="Q576" s="39"/>
      <c r="R576" s="48">
        <f>SUM(K576)</f>
        <v>44165</v>
      </c>
      <c r="S576" s="48">
        <f>K576</f>
        <v>44165</v>
      </c>
      <c r="T576" s="16"/>
      <c r="U576" s="16"/>
      <c r="V576" s="16"/>
      <c r="W576" s="16"/>
      <c r="X576" s="19"/>
      <c r="Y576" s="19"/>
      <c r="Z576" s="16"/>
      <c r="AA576" s="19"/>
      <c r="AB576" s="16" t="s">
        <v>552</v>
      </c>
      <c r="AC576" s="19"/>
      <c r="AD576" s="19"/>
      <c r="AE576" s="16"/>
      <c r="AF576" s="16"/>
    </row>
    <row r="577" spans="1:33" ht="15" customHeight="1">
      <c r="A577" s="65" t="s">
        <v>545</v>
      </c>
      <c r="B577" s="19" t="s">
        <v>114</v>
      </c>
      <c r="C577" s="41" t="s">
        <v>446</v>
      </c>
      <c r="D577" s="16" t="s">
        <v>527</v>
      </c>
      <c r="E577" s="41"/>
      <c r="F577" s="41" t="s">
        <v>115</v>
      </c>
      <c r="G577" s="41" t="s">
        <v>131</v>
      </c>
      <c r="H577" s="48">
        <v>34857</v>
      </c>
      <c r="I577" s="10"/>
      <c r="J577" s="10">
        <v>69</v>
      </c>
      <c r="K577" s="54">
        <v>44165</v>
      </c>
      <c r="L577" s="54">
        <f ca="1">TODAY()</f>
        <v>44580</v>
      </c>
      <c r="M577" s="54">
        <f>K577</f>
        <v>44165</v>
      </c>
      <c r="N577" s="54">
        <f>K577+1461</f>
        <v>45626</v>
      </c>
      <c r="O577" s="59">
        <f ca="1">DAYS360(L577,N577)</f>
        <v>1031</v>
      </c>
      <c r="P577" s="39" t="s">
        <v>531</v>
      </c>
      <c r="Q577" s="39"/>
      <c r="R577" s="48">
        <f>SUM(K577)</f>
        <v>44165</v>
      </c>
      <c r="S577" s="48">
        <f>K577</f>
        <v>44165</v>
      </c>
      <c r="T577" s="16"/>
      <c r="U577" s="16"/>
      <c r="V577" s="16"/>
      <c r="W577" s="16"/>
      <c r="X577" s="19"/>
      <c r="Y577" s="19"/>
      <c r="Z577" s="16"/>
      <c r="AA577" s="19"/>
      <c r="AB577" s="16" t="s">
        <v>552</v>
      </c>
      <c r="AC577" s="19"/>
      <c r="AD577" s="19"/>
      <c r="AE577" s="16"/>
      <c r="AF577" s="16"/>
    </row>
    <row r="578" spans="1:33" ht="15" customHeight="1">
      <c r="A578" s="65" t="s">
        <v>545</v>
      </c>
      <c r="B578" s="19" t="s">
        <v>114</v>
      </c>
      <c r="C578" s="41" t="s">
        <v>446</v>
      </c>
      <c r="D578" s="16" t="s">
        <v>527</v>
      </c>
      <c r="E578" s="41"/>
      <c r="F578" s="41" t="s">
        <v>115</v>
      </c>
      <c r="G578" s="41" t="s">
        <v>34</v>
      </c>
      <c r="H578" s="48">
        <v>23119</v>
      </c>
      <c r="I578" s="10"/>
      <c r="J578" s="10">
        <v>70</v>
      </c>
      <c r="K578" s="54">
        <v>44165</v>
      </c>
      <c r="L578" s="54">
        <f ca="1">TODAY()</f>
        <v>44580</v>
      </c>
      <c r="M578" s="54">
        <f>K578</f>
        <v>44165</v>
      </c>
      <c r="N578" s="54">
        <f>K578+1461</f>
        <v>45626</v>
      </c>
      <c r="O578" s="59">
        <f ca="1">DAYS360(L578,N578)</f>
        <v>1031</v>
      </c>
      <c r="P578" s="39" t="s">
        <v>531</v>
      </c>
      <c r="Q578" s="39"/>
      <c r="R578" s="48">
        <f>SUM(K578)</f>
        <v>44165</v>
      </c>
      <c r="S578" s="48">
        <f>K578</f>
        <v>44165</v>
      </c>
      <c r="T578" s="16"/>
      <c r="U578" s="16"/>
      <c r="V578" s="16"/>
      <c r="W578" s="16"/>
      <c r="X578" s="16"/>
      <c r="Y578" s="16"/>
      <c r="Z578" s="16"/>
      <c r="AA578" s="19"/>
      <c r="AB578" s="16" t="s">
        <v>552</v>
      </c>
      <c r="AC578" s="19"/>
      <c r="AD578" s="19"/>
      <c r="AE578" s="16"/>
      <c r="AF578" s="16"/>
    </row>
    <row r="579" spans="1:33" ht="15" customHeight="1">
      <c r="A579" s="64" t="s">
        <v>545</v>
      </c>
      <c r="B579" s="19" t="s">
        <v>114</v>
      </c>
      <c r="C579" s="14" t="s">
        <v>446</v>
      </c>
      <c r="D579" s="16" t="s">
        <v>527</v>
      </c>
      <c r="E579" s="10"/>
      <c r="F579" s="13" t="s">
        <v>115</v>
      </c>
      <c r="G579" s="14" t="s">
        <v>131</v>
      </c>
      <c r="H579" s="15">
        <v>34857</v>
      </c>
      <c r="I579" s="10"/>
      <c r="J579" s="14">
        <v>9</v>
      </c>
      <c r="K579" s="54">
        <v>43210</v>
      </c>
      <c r="L579" s="54">
        <f ca="1">TODAY()</f>
        <v>44580</v>
      </c>
      <c r="M579" s="54">
        <f>K579</f>
        <v>43210</v>
      </c>
      <c r="N579" s="54">
        <f>K579+1461</f>
        <v>44671</v>
      </c>
      <c r="O579" s="59">
        <f ca="1">DAYS360(L579,N579)</f>
        <v>91</v>
      </c>
      <c r="P579" s="19" t="s">
        <v>9</v>
      </c>
      <c r="Q579" s="39"/>
      <c r="R579" s="48">
        <f>SUM(K579)</f>
        <v>43210</v>
      </c>
      <c r="S579" s="48">
        <f>K579</f>
        <v>43210</v>
      </c>
      <c r="T579" s="16"/>
      <c r="U579" s="16"/>
      <c r="V579" s="16"/>
      <c r="W579" s="16"/>
      <c r="X579" s="16"/>
      <c r="Y579" s="16"/>
      <c r="Z579" s="16" t="s">
        <v>552</v>
      </c>
      <c r="AA579" s="16"/>
      <c r="AB579" s="16"/>
      <c r="AC579" s="16"/>
      <c r="AD579" s="16"/>
      <c r="AE579" s="16"/>
      <c r="AF579" s="16"/>
    </row>
    <row r="580" spans="1:33" ht="15" customHeight="1">
      <c r="A580" s="65" t="s">
        <v>545</v>
      </c>
      <c r="B580" s="19" t="s">
        <v>114</v>
      </c>
      <c r="C580" s="34" t="s">
        <v>516</v>
      </c>
      <c r="D580" s="16" t="s">
        <v>527</v>
      </c>
      <c r="E580" s="18"/>
      <c r="F580" s="34" t="s">
        <v>391</v>
      </c>
      <c r="G580" s="34" t="s">
        <v>153</v>
      </c>
      <c r="H580" s="57">
        <v>28110</v>
      </c>
      <c r="I580" s="12"/>
      <c r="J580" s="10">
        <v>66</v>
      </c>
      <c r="K580" s="54">
        <v>44341</v>
      </c>
      <c r="L580" s="54">
        <f ca="1">TODAY()</f>
        <v>44580</v>
      </c>
      <c r="M580" s="54">
        <f>K580</f>
        <v>44341</v>
      </c>
      <c r="N580" s="54">
        <f>K580+1461</f>
        <v>45802</v>
      </c>
      <c r="O580" s="59">
        <f ca="1">DAYS360(L580,N580)</f>
        <v>1206</v>
      </c>
      <c r="P580" s="39" t="s">
        <v>531</v>
      </c>
      <c r="Q580" s="39"/>
      <c r="R580" s="48">
        <f>SUM(K580)</f>
        <v>44341</v>
      </c>
      <c r="S580" s="48">
        <f>K580</f>
        <v>44341</v>
      </c>
      <c r="T580" s="16"/>
      <c r="U580" s="16"/>
      <c r="V580" s="16"/>
      <c r="W580" s="16"/>
      <c r="X580" s="16"/>
      <c r="Y580" s="16"/>
      <c r="Z580" s="16"/>
      <c r="AA580" s="16"/>
      <c r="AB580" s="16"/>
      <c r="AC580" s="16" t="s">
        <v>552</v>
      </c>
      <c r="AD580" s="16"/>
      <c r="AE580" s="16"/>
      <c r="AF580" s="16"/>
    </row>
    <row r="581" spans="1:33" ht="15" customHeight="1">
      <c r="A581" s="65" t="s">
        <v>545</v>
      </c>
      <c r="B581" s="19" t="s">
        <v>114</v>
      </c>
      <c r="C581" s="34" t="s">
        <v>516</v>
      </c>
      <c r="D581" s="16" t="s">
        <v>527</v>
      </c>
      <c r="E581" s="18"/>
      <c r="F581" s="34" t="s">
        <v>391</v>
      </c>
      <c r="G581" s="34" t="s">
        <v>171</v>
      </c>
      <c r="H581" s="57">
        <v>25336</v>
      </c>
      <c r="I581" s="12"/>
      <c r="J581" s="14">
        <v>67</v>
      </c>
      <c r="K581" s="54">
        <v>44341</v>
      </c>
      <c r="L581" s="54">
        <f ca="1">TODAY()</f>
        <v>44580</v>
      </c>
      <c r="M581" s="54">
        <f>K581</f>
        <v>44341</v>
      </c>
      <c r="N581" s="54">
        <f>K581+1461</f>
        <v>45802</v>
      </c>
      <c r="O581" s="59">
        <f ca="1">DAYS360(L581,N581)</f>
        <v>1206</v>
      </c>
      <c r="P581" s="39" t="s">
        <v>531</v>
      </c>
      <c r="Q581" s="39"/>
      <c r="R581" s="48">
        <f>SUM(K581)</f>
        <v>44341</v>
      </c>
      <c r="S581" s="48">
        <f>K581</f>
        <v>44341</v>
      </c>
      <c r="T581" s="16"/>
      <c r="U581" s="16"/>
      <c r="V581" s="16"/>
      <c r="W581" s="16"/>
      <c r="X581" s="16"/>
      <c r="Y581" s="16"/>
      <c r="Z581" s="16"/>
      <c r="AA581" s="16"/>
      <c r="AB581" s="16"/>
      <c r="AC581" s="16" t="s">
        <v>552</v>
      </c>
      <c r="AD581" s="16"/>
      <c r="AE581" s="16"/>
      <c r="AF581" s="16"/>
    </row>
    <row r="582" spans="1:33" ht="15" customHeight="1">
      <c r="A582" s="64" t="s">
        <v>548</v>
      </c>
      <c r="B582" s="32" t="s">
        <v>114</v>
      </c>
      <c r="C582" s="34" t="s">
        <v>357</v>
      </c>
      <c r="D582" s="39" t="s">
        <v>525</v>
      </c>
      <c r="E582" s="18"/>
      <c r="F582" s="34" t="s">
        <v>358</v>
      </c>
      <c r="G582" s="34" t="s">
        <v>27</v>
      </c>
      <c r="H582" s="15">
        <v>31339</v>
      </c>
      <c r="I582" s="19"/>
      <c r="J582" s="10"/>
      <c r="K582" s="54">
        <v>42139</v>
      </c>
      <c r="L582" s="54">
        <f ca="1">TODAY()</f>
        <v>44580</v>
      </c>
      <c r="M582" s="54">
        <f>K582</f>
        <v>42139</v>
      </c>
      <c r="N582" s="54">
        <f>K582+1461</f>
        <v>43600</v>
      </c>
      <c r="O582" s="59">
        <f ca="1">DAYS360(L582,N582)</f>
        <v>-964</v>
      </c>
      <c r="P582" s="19" t="s">
        <v>9</v>
      </c>
      <c r="Q582" s="39"/>
      <c r="R582" s="48">
        <f>SUM(K582)</f>
        <v>42139</v>
      </c>
      <c r="S582" s="48">
        <f>K582</f>
        <v>42139</v>
      </c>
      <c r="T582" s="16"/>
      <c r="U582" s="16"/>
      <c r="V582" s="16"/>
      <c r="W582" s="16"/>
      <c r="X582" s="19" t="s">
        <v>9</v>
      </c>
      <c r="Y582" s="16"/>
      <c r="Z582" s="16"/>
      <c r="AA582" s="16"/>
      <c r="AB582" s="16"/>
      <c r="AC582" s="16"/>
      <c r="AD582" s="16"/>
      <c r="AE582" s="16"/>
      <c r="AF582" s="16"/>
    </row>
    <row r="583" spans="1:33" ht="15" customHeight="1">
      <c r="A583" s="65" t="s">
        <v>549</v>
      </c>
      <c r="B583" s="19" t="s">
        <v>114</v>
      </c>
      <c r="C583" s="14" t="s">
        <v>454</v>
      </c>
      <c r="D583" s="16" t="s">
        <v>527</v>
      </c>
      <c r="E583" s="18"/>
      <c r="F583" s="13" t="s">
        <v>455</v>
      </c>
      <c r="G583" s="14" t="s">
        <v>27</v>
      </c>
      <c r="H583" s="15">
        <v>35235</v>
      </c>
      <c r="I583" s="12"/>
      <c r="J583" s="14">
        <v>10</v>
      </c>
      <c r="K583" s="54">
        <v>43210</v>
      </c>
      <c r="L583" s="54">
        <f ca="1">TODAY()</f>
        <v>44580</v>
      </c>
      <c r="M583" s="54">
        <f>K583</f>
        <v>43210</v>
      </c>
      <c r="N583" s="54">
        <f>K583+1461</f>
        <v>44671</v>
      </c>
      <c r="O583" s="59">
        <f ca="1">DAYS360(L583,N583)</f>
        <v>91</v>
      </c>
      <c r="P583" s="19" t="s">
        <v>9</v>
      </c>
      <c r="Q583" s="39"/>
      <c r="R583" s="48">
        <f>SUM(K583)</f>
        <v>43210</v>
      </c>
      <c r="S583" s="48">
        <f>K583</f>
        <v>43210</v>
      </c>
      <c r="T583" s="16"/>
      <c r="U583" s="16"/>
      <c r="V583" s="16"/>
      <c r="W583" s="16"/>
      <c r="X583" s="19"/>
      <c r="Y583" s="19"/>
      <c r="Z583" s="16" t="s">
        <v>552</v>
      </c>
      <c r="AA583" s="16"/>
      <c r="AB583" s="16"/>
      <c r="AC583" s="16"/>
      <c r="AD583" s="16"/>
      <c r="AE583" s="16"/>
      <c r="AF583" s="16"/>
    </row>
    <row r="584" spans="1:33" ht="15" customHeight="1">
      <c r="A584" s="64" t="s">
        <v>545</v>
      </c>
      <c r="B584" s="19" t="s">
        <v>114</v>
      </c>
      <c r="C584" s="10" t="s">
        <v>179</v>
      </c>
      <c r="D584" s="16" t="s">
        <v>527</v>
      </c>
      <c r="E584" s="18"/>
      <c r="F584" s="13" t="s">
        <v>48</v>
      </c>
      <c r="G584" s="14" t="s">
        <v>131</v>
      </c>
      <c r="H584" s="15">
        <v>28906</v>
      </c>
      <c r="I584" s="12"/>
      <c r="J584" s="10">
        <v>40</v>
      </c>
      <c r="K584" s="54">
        <v>41017</v>
      </c>
      <c r="L584" s="54">
        <f ca="1">TODAY()</f>
        <v>44580</v>
      </c>
      <c r="M584" s="54">
        <f>K584</f>
        <v>41017</v>
      </c>
      <c r="N584" s="54">
        <f>K584+1461</f>
        <v>42478</v>
      </c>
      <c r="O584" s="59">
        <f ca="1">DAYS360(L584,N584)</f>
        <v>-2071</v>
      </c>
      <c r="P584" s="39" t="s">
        <v>87</v>
      </c>
      <c r="Q584" s="39"/>
      <c r="R584" s="48">
        <f>SUM(K584)</f>
        <v>41017</v>
      </c>
      <c r="S584" s="48">
        <f>K584</f>
        <v>41017</v>
      </c>
      <c r="T584" s="19"/>
      <c r="U584" s="19" t="s">
        <v>87</v>
      </c>
      <c r="V584" s="16"/>
      <c r="W584" s="16"/>
      <c r="X584" s="16"/>
      <c r="Y584" s="19"/>
      <c r="Z584" s="19"/>
      <c r="AA584" s="16"/>
      <c r="AB584" s="16"/>
      <c r="AC584" s="16"/>
      <c r="AD584" s="16"/>
      <c r="AE584" s="16"/>
      <c r="AF584" s="16"/>
    </row>
    <row r="585" spans="1:33" ht="15" customHeight="1">
      <c r="A585" s="65" t="s">
        <v>547</v>
      </c>
      <c r="B585" s="19" t="s">
        <v>114</v>
      </c>
      <c r="C585" s="10" t="s">
        <v>179</v>
      </c>
      <c r="D585" s="16" t="s">
        <v>527</v>
      </c>
      <c r="E585" s="18"/>
      <c r="F585" s="13" t="s">
        <v>48</v>
      </c>
      <c r="G585" s="14" t="s">
        <v>171</v>
      </c>
      <c r="H585" s="15">
        <v>28342</v>
      </c>
      <c r="I585" s="12"/>
      <c r="J585" s="10">
        <v>41</v>
      </c>
      <c r="K585" s="54">
        <v>41017</v>
      </c>
      <c r="L585" s="54">
        <f ca="1">TODAY()</f>
        <v>44580</v>
      </c>
      <c r="M585" s="54">
        <f>K585</f>
        <v>41017</v>
      </c>
      <c r="N585" s="54">
        <f>K585+1461</f>
        <v>42478</v>
      </c>
      <c r="O585" s="59">
        <f ca="1">DAYS360(L585,N585)</f>
        <v>-2071</v>
      </c>
      <c r="P585" s="39" t="s">
        <v>87</v>
      </c>
      <c r="Q585" s="39"/>
      <c r="R585" s="48">
        <f>SUM(K585)</f>
        <v>41017</v>
      </c>
      <c r="S585" s="48">
        <f>K585</f>
        <v>41017</v>
      </c>
      <c r="T585" s="19"/>
      <c r="U585" s="19" t="s">
        <v>87</v>
      </c>
      <c r="V585" s="16"/>
      <c r="W585" s="16"/>
      <c r="X585" s="16"/>
      <c r="Y585" s="19"/>
      <c r="Z585" s="19"/>
      <c r="AA585" s="16"/>
      <c r="AB585" s="16"/>
      <c r="AC585" s="16"/>
      <c r="AD585" s="16"/>
      <c r="AE585" s="16"/>
      <c r="AF585" s="16"/>
    </row>
    <row r="586" spans="1:33" ht="15" customHeight="1">
      <c r="A586" s="65" t="s">
        <v>547</v>
      </c>
      <c r="B586" s="16" t="s">
        <v>114</v>
      </c>
      <c r="C586" s="10" t="s">
        <v>179</v>
      </c>
      <c r="D586" s="19" t="s">
        <v>527</v>
      </c>
      <c r="E586" s="18"/>
      <c r="F586" s="17" t="s">
        <v>48</v>
      </c>
      <c r="G586" s="17" t="s">
        <v>171</v>
      </c>
      <c r="H586" s="15">
        <v>28342</v>
      </c>
      <c r="I586" s="22"/>
      <c r="J586" s="10">
        <v>12</v>
      </c>
      <c r="K586" s="54">
        <v>42808</v>
      </c>
      <c r="L586" s="54">
        <f ca="1">TODAY()</f>
        <v>44580</v>
      </c>
      <c r="M586" s="54">
        <f>K586</f>
        <v>42808</v>
      </c>
      <c r="N586" s="54">
        <f>K586+1461</f>
        <v>44269</v>
      </c>
      <c r="O586" s="59">
        <f ca="1">DAYS360(L586,N586)</f>
        <v>-305</v>
      </c>
      <c r="P586" s="19" t="s">
        <v>9</v>
      </c>
      <c r="Q586" s="39"/>
      <c r="R586" s="48">
        <f>SUM(K586)</f>
        <v>42808</v>
      </c>
      <c r="S586" s="48">
        <f>K586</f>
        <v>42808</v>
      </c>
      <c r="T586" s="16"/>
      <c r="U586" s="16"/>
      <c r="V586" s="16"/>
      <c r="W586" s="16"/>
      <c r="X586" s="16"/>
      <c r="Y586" s="19" t="s">
        <v>552</v>
      </c>
      <c r="Z586" s="19"/>
      <c r="AA586" s="19"/>
      <c r="AB586" s="19"/>
      <c r="AC586" s="19"/>
      <c r="AD586" s="19"/>
      <c r="AE586" s="16"/>
      <c r="AF586" s="16"/>
      <c r="AG586" s="3"/>
    </row>
    <row r="587" spans="1:33" ht="15" customHeight="1">
      <c r="A587" s="65" t="s">
        <v>547</v>
      </c>
      <c r="B587" s="16" t="s">
        <v>114</v>
      </c>
      <c r="C587" s="10" t="s">
        <v>179</v>
      </c>
      <c r="D587" s="19" t="s">
        <v>527</v>
      </c>
      <c r="E587" s="10"/>
      <c r="F587" s="13" t="s">
        <v>48</v>
      </c>
      <c r="G587" s="13" t="s">
        <v>131</v>
      </c>
      <c r="H587" s="15">
        <v>28906</v>
      </c>
      <c r="I587" s="10"/>
      <c r="J587" s="10">
        <v>13</v>
      </c>
      <c r="K587" s="54">
        <v>42808</v>
      </c>
      <c r="L587" s="54">
        <f ca="1">TODAY()</f>
        <v>44580</v>
      </c>
      <c r="M587" s="54">
        <f>K587</f>
        <v>42808</v>
      </c>
      <c r="N587" s="54">
        <f>K587+1461</f>
        <v>44269</v>
      </c>
      <c r="O587" s="59">
        <f ca="1">DAYS360(L587,N587)</f>
        <v>-305</v>
      </c>
      <c r="P587" s="19" t="s">
        <v>9</v>
      </c>
      <c r="Q587" s="39"/>
      <c r="R587" s="48">
        <f>SUM(K587)</f>
        <v>42808</v>
      </c>
      <c r="S587" s="48">
        <f>K587</f>
        <v>42808</v>
      </c>
      <c r="T587" s="16"/>
      <c r="U587" s="16"/>
      <c r="V587" s="16"/>
      <c r="W587" s="16"/>
      <c r="X587" s="16"/>
      <c r="Y587" s="19" t="s">
        <v>552</v>
      </c>
      <c r="Z587" s="16"/>
      <c r="AA587" s="19"/>
      <c r="AB587" s="19"/>
      <c r="AC587" s="19"/>
      <c r="AD587" s="19"/>
      <c r="AE587" s="16"/>
      <c r="AF587" s="16"/>
    </row>
  </sheetData>
  <sortState ref="A12:AM587">
    <sortCondition ref="C12:C587"/>
  </sortState>
  <mergeCells count="4">
    <mergeCell ref="A2:AE7"/>
    <mergeCell ref="B8:E8"/>
    <mergeCell ref="B10:G10"/>
    <mergeCell ref="N11:O11"/>
  </mergeCells>
  <conditionalFormatting sqref="O154:O156">
    <cfRule type="iconSet" priority="867">
      <iconSet iconSet="3Symbols2">
        <cfvo type="percent" val="0"/>
        <cfvo type="num" val="30" gte="0"/>
        <cfvo type="num" val="90"/>
      </iconSet>
    </cfRule>
  </conditionalFormatting>
  <conditionalFormatting sqref="O157:O171">
    <cfRule type="iconSet" priority="866">
      <iconSet iconSet="3Symbols2">
        <cfvo type="percent" val="0"/>
        <cfvo type="num" val="30" gte="0"/>
        <cfvo type="num" val="90"/>
      </iconSet>
    </cfRule>
  </conditionalFormatting>
  <conditionalFormatting sqref="O128:O153">
    <cfRule type="iconSet" priority="865">
      <iconSet iconSet="3Symbols2">
        <cfvo type="percent" val="0"/>
        <cfvo type="num" val="30" gte="0"/>
        <cfvo type="num" val="90"/>
      </iconSet>
    </cfRule>
  </conditionalFormatting>
  <conditionalFormatting sqref="O125:O127 O123 O118:O121">
    <cfRule type="iconSet" priority="864">
      <iconSet iconSet="3Symbols2">
        <cfvo type="percent" val="0"/>
        <cfvo type="num" val="30" gte="0"/>
        <cfvo type="num" val="90"/>
      </iconSet>
    </cfRule>
  </conditionalFormatting>
  <conditionalFormatting sqref="O116">
    <cfRule type="iconSet" priority="863">
      <iconSet iconSet="3Symbols2">
        <cfvo type="percent" val="0"/>
        <cfvo type="num" val="30" gte="0"/>
        <cfvo type="num" val="90"/>
      </iconSet>
    </cfRule>
  </conditionalFormatting>
  <conditionalFormatting sqref="O117">
    <cfRule type="iconSet" priority="862">
      <iconSet iconSet="3Symbols2">
        <cfvo type="percent" val="0"/>
        <cfvo type="num" val="30" gte="0"/>
        <cfvo type="num" val="90"/>
      </iconSet>
    </cfRule>
  </conditionalFormatting>
  <conditionalFormatting sqref="O111:O113">
    <cfRule type="iconSet" priority="861">
      <iconSet iconSet="3Symbols2">
        <cfvo type="percent" val="0"/>
        <cfvo type="num" val="30" gte="0"/>
        <cfvo type="num" val="90"/>
      </iconSet>
    </cfRule>
  </conditionalFormatting>
  <conditionalFormatting sqref="O107">
    <cfRule type="iconSet" priority="860">
      <iconSet iconSet="3Symbols2">
        <cfvo type="percent" val="0"/>
        <cfvo type="num" val="30" gte="0"/>
        <cfvo type="num" val="90"/>
      </iconSet>
    </cfRule>
  </conditionalFormatting>
  <conditionalFormatting sqref="O115">
    <cfRule type="iconSet" priority="859">
      <iconSet iconSet="3Symbols2">
        <cfvo type="percent" val="0"/>
        <cfvo type="num" val="30" gte="0"/>
        <cfvo type="num" val="90"/>
      </iconSet>
    </cfRule>
  </conditionalFormatting>
  <conditionalFormatting sqref="O96">
    <cfRule type="iconSet" priority="858">
      <iconSet iconSet="3Symbols2">
        <cfvo type="percent" val="0"/>
        <cfvo type="num" val="30" gte="0"/>
        <cfvo type="num" val="90"/>
      </iconSet>
    </cfRule>
  </conditionalFormatting>
  <conditionalFormatting sqref="O97">
    <cfRule type="iconSet" priority="857">
      <iconSet iconSet="3Symbols2">
        <cfvo type="percent" val="0"/>
        <cfvo type="num" val="30" gte="0"/>
        <cfvo type="num" val="90"/>
      </iconSet>
    </cfRule>
  </conditionalFormatting>
  <conditionalFormatting sqref="O96">
    <cfRule type="iconSet" priority="856">
      <iconSet iconSet="3Symbols2">
        <cfvo type="percent" val="0"/>
        <cfvo type="num" val="0"/>
        <cfvo type="num" val="90"/>
      </iconSet>
    </cfRule>
  </conditionalFormatting>
  <conditionalFormatting sqref="O115:O117 O111:O113 O97 O107">
    <cfRule type="iconSet" priority="855">
      <iconSet iconSet="3Symbols2">
        <cfvo type="percent" val="0"/>
        <cfvo type="num" val="0"/>
        <cfvo type="num" val="90"/>
      </iconSet>
    </cfRule>
  </conditionalFormatting>
  <conditionalFormatting sqref="O125:O127 O123 O118:O121">
    <cfRule type="iconSet" priority="854">
      <iconSet iconSet="3Symbols2">
        <cfvo type="percent" val="0"/>
        <cfvo type="num" val="0"/>
        <cfvo type="num" val="90"/>
      </iconSet>
    </cfRule>
  </conditionalFormatting>
  <conditionalFormatting sqref="O128:O153">
    <cfRule type="iconSet" priority="853">
      <iconSet iconSet="3Symbols2">
        <cfvo type="percent" val="0"/>
        <cfvo type="num" val="0"/>
        <cfvo type="num" val="90"/>
      </iconSet>
    </cfRule>
  </conditionalFormatting>
  <conditionalFormatting sqref="O154:O171">
    <cfRule type="iconSet" priority="852">
      <iconSet iconSet="3Symbols2">
        <cfvo type="percent" val="0"/>
        <cfvo type="num" val="0"/>
        <cfvo type="num" val="90"/>
      </iconSet>
    </cfRule>
  </conditionalFormatting>
  <conditionalFormatting sqref="O154:O171">
    <cfRule type="iconSet" priority="851">
      <iconSet iconSet="3Symbols2">
        <cfvo type="percent" val="0"/>
        <cfvo type="num" val="0"/>
        <cfvo type="num" val="180"/>
      </iconSet>
    </cfRule>
  </conditionalFormatting>
  <conditionalFormatting sqref="O128:O153">
    <cfRule type="iconSet" priority="850">
      <iconSet iconSet="3Symbols2">
        <cfvo type="percent" val="0"/>
        <cfvo type="num" val="0"/>
        <cfvo type="num" val="180"/>
      </iconSet>
    </cfRule>
  </conditionalFormatting>
  <conditionalFormatting sqref="O125:O127 O123 O118:O121">
    <cfRule type="iconSet" priority="849">
      <iconSet iconSet="3Symbols2">
        <cfvo type="percent" val="0"/>
        <cfvo type="num" val="0"/>
        <cfvo type="num" val="180"/>
      </iconSet>
    </cfRule>
  </conditionalFormatting>
  <conditionalFormatting sqref="O115:O117 O111:O113 O96:O97 O107">
    <cfRule type="iconSet" priority="848">
      <iconSet iconSet="3Symbols2">
        <cfvo type="percent" val="0"/>
        <cfvo type="num" val="0"/>
        <cfvo type="num" val="180"/>
      </iconSet>
    </cfRule>
  </conditionalFormatting>
  <conditionalFormatting sqref="O12:O249">
    <cfRule type="iconSet" priority="847">
      <iconSet iconSet="3Symbols2">
        <cfvo type="percent" val="0"/>
        <cfvo type="num" val="30" gte="0"/>
        <cfvo type="num" val="90"/>
      </iconSet>
    </cfRule>
  </conditionalFormatting>
  <conditionalFormatting sqref="O12:O249">
    <cfRule type="iconSet" priority="846">
      <iconSet iconSet="3Symbols2">
        <cfvo type="percent" val="0"/>
        <cfvo type="num" val="0"/>
        <cfvo type="num" val="90"/>
      </iconSet>
    </cfRule>
  </conditionalFormatting>
  <conditionalFormatting sqref="O12:O249">
    <cfRule type="iconSet" priority="845">
      <iconSet iconSet="3Symbols2">
        <cfvo type="percent" val="0"/>
        <cfvo type="num" val="0"/>
        <cfvo type="num" val="180"/>
      </iconSet>
    </cfRule>
  </conditionalFormatting>
  <conditionalFormatting sqref="O12 O49 O86 O123 O160 O197 O234">
    <cfRule type="iconSet" priority="844">
      <iconSet iconSet="3Symbols2">
        <cfvo type="percent" val="0"/>
        <cfvo type="num" val="30" gte="0"/>
        <cfvo type="num" val="90"/>
      </iconSet>
    </cfRule>
  </conditionalFormatting>
  <conditionalFormatting sqref="O12 O49 O86 O123 O160 O197 O234">
    <cfRule type="iconSet" priority="843">
      <iconSet iconSet="3Symbols2">
        <cfvo type="percent" val="0"/>
        <cfvo type="num" val="0"/>
        <cfvo type="num" val="90"/>
      </iconSet>
    </cfRule>
  </conditionalFormatting>
  <conditionalFormatting sqref="O12 O49 O86 O123 O160 O197 O234">
    <cfRule type="iconSet" priority="842">
      <iconSet iconSet="3Symbols2">
        <cfvo type="percent" val="0"/>
        <cfvo type="num" val="0"/>
        <cfvo type="num" val="180"/>
      </iconSet>
    </cfRule>
  </conditionalFormatting>
  <conditionalFormatting sqref="O13 O50 O87 O124 O161 O198 O235">
    <cfRule type="iconSet" priority="841">
      <iconSet iconSet="3Symbols2">
        <cfvo type="percent" val="0"/>
        <cfvo type="num" val="30" gte="0"/>
        <cfvo type="num" val="90"/>
      </iconSet>
    </cfRule>
  </conditionalFormatting>
  <conditionalFormatting sqref="O13 O50 O87 O124 O161 O198 O235">
    <cfRule type="iconSet" priority="840">
      <iconSet iconSet="3Symbols2">
        <cfvo type="percent" val="0"/>
        <cfvo type="num" val="0"/>
        <cfvo type="num" val="90"/>
      </iconSet>
    </cfRule>
  </conditionalFormatting>
  <conditionalFormatting sqref="O13 O50 O87 O124 O161 O198 O235">
    <cfRule type="iconSet" priority="839">
      <iconSet iconSet="3Symbols2">
        <cfvo type="percent" val="0"/>
        <cfvo type="num" val="0"/>
        <cfvo type="num" val="180"/>
      </iconSet>
    </cfRule>
  </conditionalFormatting>
  <conditionalFormatting sqref="O14 O51 O88 O125 O162 O199 O236">
    <cfRule type="iconSet" priority="838">
      <iconSet iconSet="3Symbols2">
        <cfvo type="percent" val="0"/>
        <cfvo type="num" val="30" gte="0"/>
        <cfvo type="num" val="90"/>
      </iconSet>
    </cfRule>
  </conditionalFormatting>
  <conditionalFormatting sqref="O14 O51 O88 O125 O162 O199 O236">
    <cfRule type="iconSet" priority="837">
      <iconSet iconSet="3Symbols2">
        <cfvo type="percent" val="0"/>
        <cfvo type="num" val="0"/>
        <cfvo type="num" val="90"/>
      </iconSet>
    </cfRule>
  </conditionalFormatting>
  <conditionalFormatting sqref="O14 O51 O88 O125 O162 O199 O236">
    <cfRule type="iconSet" priority="836">
      <iconSet iconSet="3Symbols2">
        <cfvo type="percent" val="0"/>
        <cfvo type="num" val="0"/>
        <cfvo type="num" val="180"/>
      </iconSet>
    </cfRule>
  </conditionalFormatting>
  <conditionalFormatting sqref="O15 O52 O89 O126 O163 O200 O237">
    <cfRule type="iconSet" priority="835">
      <iconSet iconSet="3Symbols2">
        <cfvo type="percent" val="0"/>
        <cfvo type="num" val="30" gte="0"/>
        <cfvo type="num" val="90"/>
      </iconSet>
    </cfRule>
  </conditionalFormatting>
  <conditionalFormatting sqref="O15 O52 O89 O126 O163 O200 O237">
    <cfRule type="iconSet" priority="834">
      <iconSet iconSet="3Symbols2">
        <cfvo type="percent" val="0"/>
        <cfvo type="num" val="0"/>
        <cfvo type="num" val="90"/>
      </iconSet>
    </cfRule>
  </conditionalFormatting>
  <conditionalFormatting sqref="O15 O52 O89 O126 O163 O200 O237">
    <cfRule type="iconSet" priority="833">
      <iconSet iconSet="3Symbols2">
        <cfvo type="percent" val="0"/>
        <cfvo type="num" val="0"/>
        <cfvo type="num" val="180"/>
      </iconSet>
    </cfRule>
  </conditionalFormatting>
  <conditionalFormatting sqref="O17 O54 O91 O128 O165 O202 O239">
    <cfRule type="iconSet" priority="832">
      <iconSet iconSet="3Symbols2">
        <cfvo type="percent" val="0"/>
        <cfvo type="num" val="30" gte="0"/>
        <cfvo type="num" val="90"/>
      </iconSet>
    </cfRule>
  </conditionalFormatting>
  <conditionalFormatting sqref="O17 O54 O91 O128 O165 O202 O239">
    <cfRule type="iconSet" priority="831">
      <iconSet iconSet="3Symbols2">
        <cfvo type="percent" val="0"/>
        <cfvo type="num" val="0"/>
        <cfvo type="num" val="90"/>
      </iconSet>
    </cfRule>
  </conditionalFormatting>
  <conditionalFormatting sqref="O17 O54 O91 O128 O165 O202 O239">
    <cfRule type="iconSet" priority="830">
      <iconSet iconSet="3Symbols2">
        <cfvo type="percent" val="0"/>
        <cfvo type="num" val="0"/>
        <cfvo type="num" val="180"/>
      </iconSet>
    </cfRule>
  </conditionalFormatting>
  <conditionalFormatting sqref="O16 O53 O90 O127 O164 O201 O238">
    <cfRule type="iconSet" priority="829">
      <iconSet iconSet="3Symbols2">
        <cfvo type="percent" val="0"/>
        <cfvo type="num" val="30" gte="0"/>
        <cfvo type="num" val="90"/>
      </iconSet>
    </cfRule>
  </conditionalFormatting>
  <conditionalFormatting sqref="O16 O53 O90 O127 O164 O201 O238">
    <cfRule type="iconSet" priority="828">
      <iconSet iconSet="3Symbols2">
        <cfvo type="percent" val="0"/>
        <cfvo type="num" val="0"/>
        <cfvo type="num" val="90"/>
      </iconSet>
    </cfRule>
  </conditionalFormatting>
  <conditionalFormatting sqref="O16 O53 O90 O127 O164 O201 O238">
    <cfRule type="iconSet" priority="827">
      <iconSet iconSet="3Symbols2">
        <cfvo type="percent" val="0"/>
        <cfvo type="num" val="0"/>
        <cfvo type="num" val="180"/>
      </iconSet>
    </cfRule>
  </conditionalFormatting>
  <conditionalFormatting sqref="O18 O55 O92 O129 O166 O203 O240">
    <cfRule type="iconSet" priority="826">
      <iconSet iconSet="3Symbols2">
        <cfvo type="percent" val="0"/>
        <cfvo type="num" val="30" gte="0"/>
        <cfvo type="num" val="90"/>
      </iconSet>
    </cfRule>
  </conditionalFormatting>
  <conditionalFormatting sqref="O18 O55 O92 O129 O166 O203 O240">
    <cfRule type="iconSet" priority="825">
      <iconSet iconSet="3Symbols2">
        <cfvo type="percent" val="0"/>
        <cfvo type="num" val="0"/>
        <cfvo type="num" val="90"/>
      </iconSet>
    </cfRule>
  </conditionalFormatting>
  <conditionalFormatting sqref="O18 O55 O92 O129 O166 O203 O240">
    <cfRule type="iconSet" priority="824">
      <iconSet iconSet="3Symbols2">
        <cfvo type="percent" val="0"/>
        <cfvo type="num" val="0"/>
        <cfvo type="num" val="180"/>
      </iconSet>
    </cfRule>
  </conditionalFormatting>
  <conditionalFormatting sqref="O22 O59 O96 O133 O170 O207 O244">
    <cfRule type="iconSet" priority="823">
      <iconSet iconSet="3Symbols2">
        <cfvo type="percent" val="0"/>
        <cfvo type="num" val="30" gte="0"/>
        <cfvo type="num" val="90"/>
      </iconSet>
    </cfRule>
  </conditionalFormatting>
  <conditionalFormatting sqref="O22 O59 O96 O133 O170 O207 O244">
    <cfRule type="iconSet" priority="822">
      <iconSet iconSet="3Symbols2">
        <cfvo type="percent" val="0"/>
        <cfvo type="num" val="0"/>
        <cfvo type="num" val="90"/>
      </iconSet>
    </cfRule>
  </conditionalFormatting>
  <conditionalFormatting sqref="O22 O59 O96 O133 O170 O207 O244">
    <cfRule type="iconSet" priority="821">
      <iconSet iconSet="3Symbols2">
        <cfvo type="percent" val="0"/>
        <cfvo type="num" val="0"/>
        <cfvo type="num" val="180"/>
      </iconSet>
    </cfRule>
  </conditionalFormatting>
  <conditionalFormatting sqref="O23 O60 O97 O134 O171 O208 O245">
    <cfRule type="iconSet" priority="820">
      <iconSet iconSet="3Symbols2">
        <cfvo type="percent" val="0"/>
        <cfvo type="num" val="30" gte="0"/>
        <cfvo type="num" val="90"/>
      </iconSet>
    </cfRule>
  </conditionalFormatting>
  <conditionalFormatting sqref="O23 O60 O97 O134 O171 O208 O245">
    <cfRule type="iconSet" priority="819">
      <iconSet iconSet="3Symbols2">
        <cfvo type="percent" val="0"/>
        <cfvo type="num" val="0"/>
        <cfvo type="num" val="90"/>
      </iconSet>
    </cfRule>
  </conditionalFormatting>
  <conditionalFormatting sqref="O23 O60 O97 O134 O171 O208 O245">
    <cfRule type="iconSet" priority="818">
      <iconSet iconSet="3Symbols2">
        <cfvo type="percent" val="0"/>
        <cfvo type="num" val="0"/>
        <cfvo type="num" val="180"/>
      </iconSet>
    </cfRule>
  </conditionalFormatting>
  <conditionalFormatting sqref="O30:O31 O67:O68 O104:O105 O141:O142 O178:O179 O215:O216">
    <cfRule type="iconSet" priority="817">
      <iconSet iconSet="3Symbols2">
        <cfvo type="percent" val="0"/>
        <cfvo type="num" val="30" gte="0"/>
        <cfvo type="num" val="90"/>
      </iconSet>
    </cfRule>
  </conditionalFormatting>
  <conditionalFormatting sqref="O30:O31 O67:O68 O104:O105 O141:O142 O178:O179 O215:O216">
    <cfRule type="iconSet" priority="816">
      <iconSet iconSet="3Symbols2">
        <cfvo type="percent" val="0"/>
        <cfvo type="num" val="0"/>
        <cfvo type="num" val="90"/>
      </iconSet>
    </cfRule>
  </conditionalFormatting>
  <conditionalFormatting sqref="O30:O31 O67:O68 O104:O105 O141:O142 O178:O179 O215:O216">
    <cfRule type="iconSet" priority="815">
      <iconSet iconSet="3Symbols2">
        <cfvo type="percent" val="0"/>
        <cfvo type="num" val="0"/>
        <cfvo type="num" val="180"/>
      </iconSet>
    </cfRule>
  </conditionalFormatting>
  <conditionalFormatting sqref="O24:O25 O61:O62 O98:O99 O135:O136 O172:O173 O209:O210 O246:O247">
    <cfRule type="iconSet" priority="814">
      <iconSet iconSet="3Symbols2">
        <cfvo type="percent" val="0"/>
        <cfvo type="num" val="30" gte="0"/>
        <cfvo type="num" val="90"/>
      </iconSet>
    </cfRule>
  </conditionalFormatting>
  <conditionalFormatting sqref="O24:O25 O61:O62 O98:O99 O135:O136 O172:O173 O209:O210 O246:O247">
    <cfRule type="iconSet" priority="813">
      <iconSet iconSet="3Symbols2">
        <cfvo type="percent" val="0"/>
        <cfvo type="num" val="0"/>
        <cfvo type="num" val="90"/>
      </iconSet>
    </cfRule>
  </conditionalFormatting>
  <conditionalFormatting sqref="O24:O25 O61:O62 O98:O99 O135:O136 O172:O173 O209:O210 O246:O247">
    <cfRule type="iconSet" priority="812">
      <iconSet iconSet="3Symbols2">
        <cfvo type="percent" val="0"/>
        <cfvo type="num" val="0"/>
        <cfvo type="num" val="180"/>
      </iconSet>
    </cfRule>
  </conditionalFormatting>
  <conditionalFormatting sqref="O26:O28 O63:O65 O100:O102 O137:O139 O174:O176 O211:O213 O248:O249">
    <cfRule type="iconSet" priority="811">
      <iconSet iconSet="3Symbols2">
        <cfvo type="percent" val="0"/>
        <cfvo type="num" val="30" gte="0"/>
        <cfvo type="num" val="90"/>
      </iconSet>
    </cfRule>
  </conditionalFormatting>
  <conditionalFormatting sqref="O26:O28 O63:O65 O100:O102 O137:O139 O174:O176 O211:O213 O248:O249">
    <cfRule type="iconSet" priority="810">
      <iconSet iconSet="3Symbols2">
        <cfvo type="percent" val="0"/>
        <cfvo type="num" val="0"/>
        <cfvo type="num" val="90"/>
      </iconSet>
    </cfRule>
  </conditionalFormatting>
  <conditionalFormatting sqref="O26:O28 O63:O65 O100:O102 O137:O139 O174:O176 O211:O213 O248:O249">
    <cfRule type="iconSet" priority="809">
      <iconSet iconSet="3Symbols2">
        <cfvo type="percent" val="0"/>
        <cfvo type="num" val="0"/>
        <cfvo type="num" val="180"/>
      </iconSet>
    </cfRule>
  </conditionalFormatting>
  <conditionalFormatting sqref="O39 O76 O113 O150 O187 O224">
    <cfRule type="iconSet" priority="808">
      <iconSet iconSet="3Symbols2">
        <cfvo type="percent" val="0"/>
        <cfvo type="num" val="30" gte="0"/>
        <cfvo type="num" val="90"/>
      </iconSet>
    </cfRule>
  </conditionalFormatting>
  <conditionalFormatting sqref="O39 O76 O113 O150 O187 O224">
    <cfRule type="iconSet" priority="807">
      <iconSet iconSet="3Symbols2">
        <cfvo type="percent" val="0"/>
        <cfvo type="num" val="0"/>
        <cfvo type="num" val="90"/>
      </iconSet>
    </cfRule>
  </conditionalFormatting>
  <conditionalFormatting sqref="O39 O76 O113 O150 O187 O224">
    <cfRule type="iconSet" priority="806">
      <iconSet iconSet="3Symbols2">
        <cfvo type="percent" val="0"/>
        <cfvo type="num" val="0"/>
        <cfvo type="num" val="180"/>
      </iconSet>
    </cfRule>
  </conditionalFormatting>
  <conditionalFormatting sqref="O61:O62">
    <cfRule type="iconSet" priority="805">
      <iconSet iconSet="3Symbols2">
        <cfvo type="percent" val="0"/>
        <cfvo type="num" val="30" gte="0"/>
        <cfvo type="num" val="90"/>
      </iconSet>
    </cfRule>
  </conditionalFormatting>
  <conditionalFormatting sqref="O61:O62">
    <cfRule type="iconSet" priority="804">
      <iconSet iconSet="3Symbols2">
        <cfvo type="percent" val="0"/>
        <cfvo type="num" val="0"/>
        <cfvo type="num" val="90"/>
      </iconSet>
    </cfRule>
  </conditionalFormatting>
  <conditionalFormatting sqref="O61:O62">
    <cfRule type="iconSet" priority="803">
      <iconSet iconSet="3Symbols2">
        <cfvo type="percent" val="0"/>
        <cfvo type="num" val="0"/>
        <cfvo type="num" val="180"/>
      </iconSet>
    </cfRule>
  </conditionalFormatting>
  <conditionalFormatting sqref="O48">
    <cfRule type="iconSet" priority="802">
      <iconSet iconSet="3Symbols2">
        <cfvo type="percent" val="0"/>
        <cfvo type="num" val="30" gte="0"/>
        <cfvo type="num" val="90"/>
      </iconSet>
    </cfRule>
  </conditionalFormatting>
  <conditionalFormatting sqref="O48">
    <cfRule type="iconSet" priority="801">
      <iconSet iconSet="3Symbols2">
        <cfvo type="percent" val="0"/>
        <cfvo type="num" val="0"/>
        <cfvo type="num" val="90"/>
      </iconSet>
    </cfRule>
  </conditionalFormatting>
  <conditionalFormatting sqref="O48">
    <cfRule type="iconSet" priority="800">
      <iconSet iconSet="3Symbols2">
        <cfvo type="percent" val="0"/>
        <cfvo type="num" val="0"/>
        <cfvo type="num" val="180"/>
      </iconSet>
    </cfRule>
  </conditionalFormatting>
  <conditionalFormatting sqref="O49">
    <cfRule type="iconSet" priority="799">
      <iconSet iconSet="3Symbols2">
        <cfvo type="percent" val="0"/>
        <cfvo type="num" val="30" gte="0"/>
        <cfvo type="num" val="90"/>
      </iconSet>
    </cfRule>
  </conditionalFormatting>
  <conditionalFormatting sqref="O49">
    <cfRule type="iconSet" priority="798">
      <iconSet iconSet="3Symbols2">
        <cfvo type="percent" val="0"/>
        <cfvo type="num" val="0"/>
        <cfvo type="num" val="90"/>
      </iconSet>
    </cfRule>
  </conditionalFormatting>
  <conditionalFormatting sqref="O49">
    <cfRule type="iconSet" priority="797">
      <iconSet iconSet="3Symbols2">
        <cfvo type="percent" val="0"/>
        <cfvo type="num" val="0"/>
        <cfvo type="num" val="180"/>
      </iconSet>
    </cfRule>
  </conditionalFormatting>
  <conditionalFormatting sqref="O51">
    <cfRule type="iconSet" priority="796">
      <iconSet iconSet="3Symbols2">
        <cfvo type="percent" val="0"/>
        <cfvo type="num" val="30" gte="0"/>
        <cfvo type="num" val="90"/>
      </iconSet>
    </cfRule>
  </conditionalFormatting>
  <conditionalFormatting sqref="O51">
    <cfRule type="iconSet" priority="795">
      <iconSet iconSet="3Symbols2">
        <cfvo type="percent" val="0"/>
        <cfvo type="num" val="0"/>
        <cfvo type="num" val="90"/>
      </iconSet>
    </cfRule>
  </conditionalFormatting>
  <conditionalFormatting sqref="O51">
    <cfRule type="iconSet" priority="794">
      <iconSet iconSet="3Symbols2">
        <cfvo type="percent" val="0"/>
        <cfvo type="num" val="0"/>
        <cfvo type="num" val="180"/>
      </iconSet>
    </cfRule>
  </conditionalFormatting>
  <conditionalFormatting sqref="O50">
    <cfRule type="iconSet" priority="793">
      <iconSet iconSet="3Symbols2">
        <cfvo type="percent" val="0"/>
        <cfvo type="num" val="30" gte="0"/>
        <cfvo type="num" val="90"/>
      </iconSet>
    </cfRule>
  </conditionalFormatting>
  <conditionalFormatting sqref="O50">
    <cfRule type="iconSet" priority="792">
      <iconSet iconSet="3Symbols2">
        <cfvo type="percent" val="0"/>
        <cfvo type="num" val="0"/>
        <cfvo type="num" val="90"/>
      </iconSet>
    </cfRule>
  </conditionalFormatting>
  <conditionalFormatting sqref="O50">
    <cfRule type="iconSet" priority="791">
      <iconSet iconSet="3Symbols2">
        <cfvo type="percent" val="0"/>
        <cfvo type="num" val="0"/>
        <cfvo type="num" val="180"/>
      </iconSet>
    </cfRule>
  </conditionalFormatting>
  <conditionalFormatting sqref="O65">
    <cfRule type="iconSet" priority="790">
      <iconSet iconSet="3Symbols2">
        <cfvo type="percent" val="0"/>
        <cfvo type="num" val="30" gte="0"/>
        <cfvo type="num" val="90"/>
      </iconSet>
    </cfRule>
  </conditionalFormatting>
  <conditionalFormatting sqref="O65">
    <cfRule type="iconSet" priority="789">
      <iconSet iconSet="3Symbols2">
        <cfvo type="percent" val="0"/>
        <cfvo type="num" val="0"/>
        <cfvo type="num" val="90"/>
      </iconSet>
    </cfRule>
  </conditionalFormatting>
  <conditionalFormatting sqref="O65">
    <cfRule type="iconSet" priority="788">
      <iconSet iconSet="3Symbols2">
        <cfvo type="percent" val="0"/>
        <cfvo type="num" val="0"/>
        <cfvo type="num" val="180"/>
      </iconSet>
    </cfRule>
  </conditionalFormatting>
  <conditionalFormatting sqref="O63">
    <cfRule type="iconSet" priority="787">
      <iconSet iconSet="3Symbols2">
        <cfvo type="percent" val="0"/>
        <cfvo type="num" val="30" gte="0"/>
        <cfvo type="num" val="90"/>
      </iconSet>
    </cfRule>
  </conditionalFormatting>
  <conditionalFormatting sqref="O63">
    <cfRule type="iconSet" priority="786">
      <iconSet iconSet="3Symbols2">
        <cfvo type="percent" val="0"/>
        <cfvo type="num" val="0"/>
        <cfvo type="num" val="90"/>
      </iconSet>
    </cfRule>
  </conditionalFormatting>
  <conditionalFormatting sqref="O63">
    <cfRule type="iconSet" priority="785">
      <iconSet iconSet="3Symbols2">
        <cfvo type="percent" val="0"/>
        <cfvo type="num" val="0"/>
        <cfvo type="num" val="180"/>
      </iconSet>
    </cfRule>
  </conditionalFormatting>
  <conditionalFormatting sqref="O72">
    <cfRule type="iconSet" priority="784">
      <iconSet iconSet="3Symbols2">
        <cfvo type="percent" val="0"/>
        <cfvo type="num" val="30" gte="0"/>
        <cfvo type="num" val="90"/>
      </iconSet>
    </cfRule>
  </conditionalFormatting>
  <conditionalFormatting sqref="O72">
    <cfRule type="iconSet" priority="783">
      <iconSet iconSet="3Symbols2">
        <cfvo type="percent" val="0"/>
        <cfvo type="num" val="0"/>
        <cfvo type="num" val="90"/>
      </iconSet>
    </cfRule>
  </conditionalFormatting>
  <conditionalFormatting sqref="O72">
    <cfRule type="iconSet" priority="782">
      <iconSet iconSet="3Symbols2">
        <cfvo type="percent" val="0"/>
        <cfvo type="num" val="0"/>
        <cfvo type="num" val="180"/>
      </iconSet>
    </cfRule>
  </conditionalFormatting>
  <conditionalFormatting sqref="O78:O79">
    <cfRule type="iconSet" priority="781">
      <iconSet iconSet="3Symbols2">
        <cfvo type="percent" val="0"/>
        <cfvo type="num" val="30" gte="0"/>
        <cfvo type="num" val="90"/>
      </iconSet>
    </cfRule>
  </conditionalFormatting>
  <conditionalFormatting sqref="O78:O79">
    <cfRule type="iconSet" priority="780">
      <iconSet iconSet="3Symbols2">
        <cfvo type="percent" val="0"/>
        <cfvo type="num" val="0"/>
        <cfvo type="num" val="90"/>
      </iconSet>
    </cfRule>
  </conditionalFormatting>
  <conditionalFormatting sqref="O78:O79">
    <cfRule type="iconSet" priority="779">
      <iconSet iconSet="3Symbols2">
        <cfvo type="percent" val="0"/>
        <cfvo type="num" val="0"/>
        <cfvo type="num" val="180"/>
      </iconSet>
    </cfRule>
  </conditionalFormatting>
  <conditionalFormatting sqref="O84">
    <cfRule type="iconSet" priority="778">
      <iconSet iconSet="3Symbols2">
        <cfvo type="percent" val="0"/>
        <cfvo type="num" val="30" gte="0"/>
        <cfvo type="num" val="90"/>
      </iconSet>
    </cfRule>
  </conditionalFormatting>
  <conditionalFormatting sqref="O84">
    <cfRule type="iconSet" priority="777">
      <iconSet iconSet="3Symbols2">
        <cfvo type="percent" val="0"/>
        <cfvo type="num" val="0"/>
        <cfvo type="num" val="90"/>
      </iconSet>
    </cfRule>
  </conditionalFormatting>
  <conditionalFormatting sqref="O84">
    <cfRule type="iconSet" priority="776">
      <iconSet iconSet="3Symbols2">
        <cfvo type="percent" val="0"/>
        <cfvo type="num" val="0"/>
        <cfvo type="num" val="180"/>
      </iconSet>
    </cfRule>
  </conditionalFormatting>
  <conditionalFormatting sqref="O62">
    <cfRule type="iconSet" priority="775">
      <iconSet iconSet="3Symbols2">
        <cfvo type="percent" val="0"/>
        <cfvo type="num" val="30" gte="0"/>
        <cfvo type="num" val="90"/>
      </iconSet>
    </cfRule>
  </conditionalFormatting>
  <conditionalFormatting sqref="O62">
    <cfRule type="iconSet" priority="774">
      <iconSet iconSet="3Symbols2">
        <cfvo type="percent" val="0"/>
        <cfvo type="num" val="0"/>
        <cfvo type="num" val="90"/>
      </iconSet>
    </cfRule>
  </conditionalFormatting>
  <conditionalFormatting sqref="O62">
    <cfRule type="iconSet" priority="773">
      <iconSet iconSet="3Symbols2">
        <cfvo type="percent" val="0"/>
        <cfvo type="num" val="0"/>
        <cfvo type="num" val="180"/>
      </iconSet>
    </cfRule>
  </conditionalFormatting>
  <conditionalFormatting sqref="O61">
    <cfRule type="iconSet" priority="772">
      <iconSet iconSet="3Symbols2">
        <cfvo type="percent" val="0"/>
        <cfvo type="num" val="30" gte="0"/>
        <cfvo type="num" val="90"/>
      </iconSet>
    </cfRule>
  </conditionalFormatting>
  <conditionalFormatting sqref="O61">
    <cfRule type="iconSet" priority="771">
      <iconSet iconSet="3Symbols2">
        <cfvo type="percent" val="0"/>
        <cfvo type="num" val="0"/>
        <cfvo type="num" val="90"/>
      </iconSet>
    </cfRule>
  </conditionalFormatting>
  <conditionalFormatting sqref="O61">
    <cfRule type="iconSet" priority="770">
      <iconSet iconSet="3Symbols2">
        <cfvo type="percent" val="0"/>
        <cfvo type="num" val="0"/>
        <cfvo type="num" val="180"/>
      </iconSet>
    </cfRule>
  </conditionalFormatting>
  <conditionalFormatting sqref="O177">
    <cfRule type="iconSet" priority="769">
      <iconSet iconSet="3Symbols2">
        <cfvo type="percent" val="0"/>
        <cfvo type="num" val="0"/>
        <cfvo type="num" val="180"/>
      </iconSet>
    </cfRule>
  </conditionalFormatting>
  <conditionalFormatting sqref="O178">
    <cfRule type="iconSet" priority="768">
      <iconSet iconSet="3Symbols2">
        <cfvo type="percent" val="0"/>
        <cfvo type="num" val="30" gte="0"/>
        <cfvo type="num" val="90"/>
      </iconSet>
    </cfRule>
  </conditionalFormatting>
  <conditionalFormatting sqref="O178">
    <cfRule type="iconSet" priority="767">
      <iconSet iconSet="3Symbols2">
        <cfvo type="percent" val="0"/>
        <cfvo type="num" val="0"/>
        <cfvo type="num" val="90"/>
      </iconSet>
    </cfRule>
  </conditionalFormatting>
  <conditionalFormatting sqref="O178">
    <cfRule type="iconSet" priority="766">
      <iconSet iconSet="3Symbols2">
        <cfvo type="percent" val="0"/>
        <cfvo type="num" val="0"/>
        <cfvo type="num" val="180"/>
      </iconSet>
    </cfRule>
  </conditionalFormatting>
  <conditionalFormatting sqref="O179:O182">
    <cfRule type="iconSet" priority="765">
      <iconSet iconSet="3Symbols2">
        <cfvo type="percent" val="0"/>
        <cfvo type="num" val="30" gte="0"/>
        <cfvo type="num" val="90"/>
      </iconSet>
    </cfRule>
  </conditionalFormatting>
  <conditionalFormatting sqref="O179:O182">
    <cfRule type="iconSet" priority="764">
      <iconSet iconSet="3Symbols2">
        <cfvo type="percent" val="0"/>
        <cfvo type="num" val="0"/>
        <cfvo type="num" val="90"/>
      </iconSet>
    </cfRule>
  </conditionalFormatting>
  <conditionalFormatting sqref="O179:O182">
    <cfRule type="iconSet" priority="763">
      <iconSet iconSet="3Symbols2">
        <cfvo type="percent" val="0"/>
        <cfvo type="num" val="0"/>
        <cfvo type="num" val="180"/>
      </iconSet>
    </cfRule>
  </conditionalFormatting>
  <conditionalFormatting sqref="O184">
    <cfRule type="iconSet" priority="762">
      <iconSet iconSet="3Symbols2">
        <cfvo type="percent" val="0"/>
        <cfvo type="num" val="30" gte="0"/>
        <cfvo type="num" val="90"/>
      </iconSet>
    </cfRule>
  </conditionalFormatting>
  <conditionalFormatting sqref="O184">
    <cfRule type="iconSet" priority="761">
      <iconSet iconSet="3Symbols2">
        <cfvo type="percent" val="0"/>
        <cfvo type="num" val="0"/>
        <cfvo type="num" val="90"/>
      </iconSet>
    </cfRule>
  </conditionalFormatting>
  <conditionalFormatting sqref="O184">
    <cfRule type="iconSet" priority="760">
      <iconSet iconSet="3Symbols2">
        <cfvo type="percent" val="0"/>
        <cfvo type="num" val="0"/>
        <cfvo type="num" val="180"/>
      </iconSet>
    </cfRule>
  </conditionalFormatting>
  <conditionalFormatting sqref="O196">
    <cfRule type="iconSet" priority="759">
      <iconSet iconSet="3Symbols2">
        <cfvo type="percent" val="0"/>
        <cfvo type="num" val="30" gte="0"/>
        <cfvo type="num" val="90"/>
      </iconSet>
    </cfRule>
  </conditionalFormatting>
  <conditionalFormatting sqref="O196">
    <cfRule type="iconSet" priority="758">
      <iconSet iconSet="3Symbols2">
        <cfvo type="percent" val="0"/>
        <cfvo type="num" val="0"/>
        <cfvo type="num" val="90"/>
      </iconSet>
    </cfRule>
  </conditionalFormatting>
  <conditionalFormatting sqref="O196">
    <cfRule type="iconSet" priority="757">
      <iconSet iconSet="3Symbols2">
        <cfvo type="percent" val="0"/>
        <cfvo type="num" val="0"/>
        <cfvo type="num" val="180"/>
      </iconSet>
    </cfRule>
  </conditionalFormatting>
  <conditionalFormatting sqref="O191">
    <cfRule type="iconSet" priority="756">
      <iconSet iconSet="3Symbols2">
        <cfvo type="percent" val="0"/>
        <cfvo type="num" val="30" gte="0"/>
        <cfvo type="num" val="90"/>
      </iconSet>
    </cfRule>
  </conditionalFormatting>
  <conditionalFormatting sqref="O191">
    <cfRule type="iconSet" priority="755">
      <iconSet iconSet="3Symbols2">
        <cfvo type="percent" val="0"/>
        <cfvo type="num" val="0"/>
        <cfvo type="num" val="90"/>
      </iconSet>
    </cfRule>
  </conditionalFormatting>
  <conditionalFormatting sqref="O191">
    <cfRule type="iconSet" priority="754">
      <iconSet iconSet="3Symbols2">
        <cfvo type="percent" val="0"/>
        <cfvo type="num" val="0"/>
        <cfvo type="num" val="180"/>
      </iconSet>
    </cfRule>
  </conditionalFormatting>
  <conditionalFormatting sqref="O209">
    <cfRule type="iconSet" priority="753">
      <iconSet iconSet="3Symbols2">
        <cfvo type="percent" val="0"/>
        <cfvo type="num" val="30" gte="0"/>
        <cfvo type="num" val="90"/>
      </iconSet>
    </cfRule>
  </conditionalFormatting>
  <conditionalFormatting sqref="O209">
    <cfRule type="iconSet" priority="752">
      <iconSet iconSet="3Symbols2">
        <cfvo type="percent" val="0"/>
        <cfvo type="num" val="0"/>
        <cfvo type="num" val="90"/>
      </iconSet>
    </cfRule>
  </conditionalFormatting>
  <conditionalFormatting sqref="O209">
    <cfRule type="iconSet" priority="751">
      <iconSet iconSet="3Symbols2">
        <cfvo type="percent" val="0"/>
        <cfvo type="num" val="0"/>
        <cfvo type="num" val="180"/>
      </iconSet>
    </cfRule>
  </conditionalFormatting>
  <conditionalFormatting sqref="O217">
    <cfRule type="iconSet" priority="750">
      <iconSet iconSet="3Symbols2">
        <cfvo type="percent" val="0"/>
        <cfvo type="num" val="30" gte="0"/>
        <cfvo type="num" val="90"/>
      </iconSet>
    </cfRule>
  </conditionalFormatting>
  <conditionalFormatting sqref="O217">
    <cfRule type="iconSet" priority="749">
      <iconSet iconSet="3Symbols2">
        <cfvo type="percent" val="0"/>
        <cfvo type="num" val="0"/>
        <cfvo type="num" val="90"/>
      </iconSet>
    </cfRule>
  </conditionalFormatting>
  <conditionalFormatting sqref="O217">
    <cfRule type="iconSet" priority="748">
      <iconSet iconSet="3Symbols2">
        <cfvo type="percent" val="0"/>
        <cfvo type="num" val="0"/>
        <cfvo type="num" val="180"/>
      </iconSet>
    </cfRule>
  </conditionalFormatting>
  <conditionalFormatting sqref="O218">
    <cfRule type="iconSet" priority="747">
      <iconSet iconSet="3Symbols2">
        <cfvo type="percent" val="0"/>
        <cfvo type="num" val="30" gte="0"/>
        <cfvo type="num" val="90"/>
      </iconSet>
    </cfRule>
  </conditionalFormatting>
  <conditionalFormatting sqref="O218">
    <cfRule type="iconSet" priority="746">
      <iconSet iconSet="3Symbols2">
        <cfvo type="percent" val="0"/>
        <cfvo type="num" val="0"/>
        <cfvo type="num" val="90"/>
      </iconSet>
    </cfRule>
  </conditionalFormatting>
  <conditionalFormatting sqref="O218">
    <cfRule type="iconSet" priority="745">
      <iconSet iconSet="3Symbols2">
        <cfvo type="percent" val="0"/>
        <cfvo type="num" val="0"/>
        <cfvo type="num" val="180"/>
      </iconSet>
    </cfRule>
  </conditionalFormatting>
  <conditionalFormatting sqref="O192">
    <cfRule type="iconSet" priority="744">
      <iconSet iconSet="3Symbols2">
        <cfvo type="percent" val="0"/>
        <cfvo type="num" val="30" gte="0"/>
        <cfvo type="num" val="90"/>
      </iconSet>
    </cfRule>
  </conditionalFormatting>
  <conditionalFormatting sqref="O192">
    <cfRule type="iconSet" priority="743">
      <iconSet iconSet="3Symbols2">
        <cfvo type="percent" val="0"/>
        <cfvo type="num" val="0"/>
        <cfvo type="num" val="90"/>
      </iconSet>
    </cfRule>
  </conditionalFormatting>
  <conditionalFormatting sqref="O192">
    <cfRule type="iconSet" priority="742">
      <iconSet iconSet="3Symbols2">
        <cfvo type="percent" val="0"/>
        <cfvo type="num" val="0"/>
        <cfvo type="num" val="180"/>
      </iconSet>
    </cfRule>
  </conditionalFormatting>
  <conditionalFormatting sqref="O185">
    <cfRule type="iconSet" priority="741">
      <iconSet iconSet="3Symbols2">
        <cfvo type="percent" val="0"/>
        <cfvo type="num" val="30" gte="0"/>
        <cfvo type="num" val="90"/>
      </iconSet>
    </cfRule>
  </conditionalFormatting>
  <conditionalFormatting sqref="O185">
    <cfRule type="iconSet" priority="740">
      <iconSet iconSet="3Symbols2">
        <cfvo type="percent" val="0"/>
        <cfvo type="num" val="0"/>
        <cfvo type="num" val="90"/>
      </iconSet>
    </cfRule>
  </conditionalFormatting>
  <conditionalFormatting sqref="O185">
    <cfRule type="iconSet" priority="739">
      <iconSet iconSet="3Symbols2">
        <cfvo type="percent" val="0"/>
        <cfvo type="num" val="0"/>
        <cfvo type="num" val="180"/>
      </iconSet>
    </cfRule>
  </conditionalFormatting>
  <conditionalFormatting sqref="O186">
    <cfRule type="iconSet" priority="738">
      <iconSet iconSet="3Symbols2">
        <cfvo type="percent" val="0"/>
        <cfvo type="num" val="30" gte="0"/>
        <cfvo type="num" val="90"/>
      </iconSet>
    </cfRule>
  </conditionalFormatting>
  <conditionalFormatting sqref="O186">
    <cfRule type="iconSet" priority="737">
      <iconSet iconSet="3Symbols2">
        <cfvo type="percent" val="0"/>
        <cfvo type="num" val="0"/>
        <cfvo type="num" val="90"/>
      </iconSet>
    </cfRule>
  </conditionalFormatting>
  <conditionalFormatting sqref="O186">
    <cfRule type="iconSet" priority="736">
      <iconSet iconSet="3Symbols2">
        <cfvo type="percent" val="0"/>
        <cfvo type="num" val="0"/>
        <cfvo type="num" val="180"/>
      </iconSet>
    </cfRule>
  </conditionalFormatting>
  <conditionalFormatting sqref="O212:O216">
    <cfRule type="iconSet" priority="735">
      <iconSet iconSet="3Symbols2">
        <cfvo type="percent" val="0"/>
        <cfvo type="num" val="30" gte="0"/>
        <cfvo type="num" val="90"/>
      </iconSet>
    </cfRule>
  </conditionalFormatting>
  <conditionalFormatting sqref="O212:O216">
    <cfRule type="iconSet" priority="734">
      <iconSet iconSet="3Symbols2">
        <cfvo type="percent" val="0"/>
        <cfvo type="num" val="0"/>
        <cfvo type="num" val="90"/>
      </iconSet>
    </cfRule>
  </conditionalFormatting>
  <conditionalFormatting sqref="O212:O216">
    <cfRule type="iconSet" priority="733">
      <iconSet iconSet="3Symbols2">
        <cfvo type="percent" val="0"/>
        <cfvo type="num" val="0"/>
        <cfvo type="num" val="180"/>
      </iconSet>
    </cfRule>
  </conditionalFormatting>
  <conditionalFormatting sqref="O205:O208">
    <cfRule type="iconSet" priority="732">
      <iconSet iconSet="3Symbols2">
        <cfvo type="percent" val="0"/>
        <cfvo type="num" val="30" gte="0"/>
        <cfvo type="num" val="90"/>
      </iconSet>
    </cfRule>
  </conditionalFormatting>
  <conditionalFormatting sqref="O205:O208">
    <cfRule type="iconSet" priority="731">
      <iconSet iconSet="3Symbols2">
        <cfvo type="percent" val="0"/>
        <cfvo type="num" val="0"/>
        <cfvo type="num" val="90"/>
      </iconSet>
    </cfRule>
  </conditionalFormatting>
  <conditionalFormatting sqref="O205:O208">
    <cfRule type="iconSet" priority="730">
      <iconSet iconSet="3Symbols2">
        <cfvo type="percent" val="0"/>
        <cfvo type="num" val="0"/>
        <cfvo type="num" val="180"/>
      </iconSet>
    </cfRule>
  </conditionalFormatting>
  <conditionalFormatting sqref="O187:O188">
    <cfRule type="iconSet" priority="729">
      <iconSet iconSet="3Symbols2">
        <cfvo type="percent" val="0"/>
        <cfvo type="num" val="30" gte="0"/>
        <cfvo type="num" val="90"/>
      </iconSet>
    </cfRule>
  </conditionalFormatting>
  <conditionalFormatting sqref="O187:O188">
    <cfRule type="iconSet" priority="728">
      <iconSet iconSet="3Symbols2">
        <cfvo type="percent" val="0"/>
        <cfvo type="num" val="0"/>
        <cfvo type="num" val="90"/>
      </iconSet>
    </cfRule>
  </conditionalFormatting>
  <conditionalFormatting sqref="O187:O188">
    <cfRule type="iconSet" priority="727">
      <iconSet iconSet="3Symbols2">
        <cfvo type="percent" val="0"/>
        <cfvo type="num" val="0"/>
        <cfvo type="num" val="180"/>
      </iconSet>
    </cfRule>
  </conditionalFormatting>
  <conditionalFormatting sqref="O204">
    <cfRule type="iconSet" priority="726">
      <iconSet iconSet="3Symbols2">
        <cfvo type="percent" val="0"/>
        <cfvo type="num" val="30" gte="0"/>
        <cfvo type="num" val="90"/>
      </iconSet>
    </cfRule>
  </conditionalFormatting>
  <conditionalFormatting sqref="O204">
    <cfRule type="iconSet" priority="725">
      <iconSet iconSet="3Symbols2">
        <cfvo type="percent" val="0"/>
        <cfvo type="num" val="0"/>
        <cfvo type="num" val="90"/>
      </iconSet>
    </cfRule>
  </conditionalFormatting>
  <conditionalFormatting sqref="O204">
    <cfRule type="iconSet" priority="724">
      <iconSet iconSet="3Symbols2">
        <cfvo type="percent" val="0"/>
        <cfvo type="num" val="0"/>
        <cfvo type="num" val="180"/>
      </iconSet>
    </cfRule>
  </conditionalFormatting>
  <conditionalFormatting sqref="O189">
    <cfRule type="iconSet" priority="723">
      <iconSet iconSet="3Symbols2">
        <cfvo type="percent" val="0"/>
        <cfvo type="num" val="30" gte="0"/>
        <cfvo type="num" val="90"/>
      </iconSet>
    </cfRule>
  </conditionalFormatting>
  <conditionalFormatting sqref="O189">
    <cfRule type="iconSet" priority="722">
      <iconSet iconSet="3Symbols2">
        <cfvo type="percent" val="0"/>
        <cfvo type="num" val="0"/>
        <cfvo type="num" val="90"/>
      </iconSet>
    </cfRule>
  </conditionalFormatting>
  <conditionalFormatting sqref="O189">
    <cfRule type="iconSet" priority="721">
      <iconSet iconSet="3Symbols2">
        <cfvo type="percent" val="0"/>
        <cfvo type="num" val="0"/>
        <cfvo type="num" val="180"/>
      </iconSet>
    </cfRule>
  </conditionalFormatting>
  <conditionalFormatting sqref="O210">
    <cfRule type="iconSet" priority="720">
      <iconSet iconSet="3Symbols2">
        <cfvo type="percent" val="0"/>
        <cfvo type="num" val="30" gte="0"/>
        <cfvo type="num" val="90"/>
      </iconSet>
    </cfRule>
  </conditionalFormatting>
  <conditionalFormatting sqref="O210">
    <cfRule type="iconSet" priority="719">
      <iconSet iconSet="3Symbols2">
        <cfvo type="percent" val="0"/>
        <cfvo type="num" val="0"/>
        <cfvo type="num" val="90"/>
      </iconSet>
    </cfRule>
  </conditionalFormatting>
  <conditionalFormatting sqref="O210">
    <cfRule type="iconSet" priority="718">
      <iconSet iconSet="3Symbols2">
        <cfvo type="percent" val="0"/>
        <cfvo type="num" val="0"/>
        <cfvo type="num" val="180"/>
      </iconSet>
    </cfRule>
  </conditionalFormatting>
  <conditionalFormatting sqref="O190">
    <cfRule type="iconSet" priority="717">
      <iconSet iconSet="3Symbols2">
        <cfvo type="percent" val="0"/>
        <cfvo type="num" val="30" gte="0"/>
        <cfvo type="num" val="90"/>
      </iconSet>
    </cfRule>
  </conditionalFormatting>
  <conditionalFormatting sqref="O190">
    <cfRule type="iconSet" priority="716">
      <iconSet iconSet="3Symbols2">
        <cfvo type="percent" val="0"/>
        <cfvo type="num" val="0"/>
        <cfvo type="num" val="90"/>
      </iconSet>
    </cfRule>
  </conditionalFormatting>
  <conditionalFormatting sqref="O190">
    <cfRule type="iconSet" priority="715">
      <iconSet iconSet="3Symbols2">
        <cfvo type="percent" val="0"/>
        <cfvo type="num" val="0"/>
        <cfvo type="num" val="180"/>
      </iconSet>
    </cfRule>
  </conditionalFormatting>
  <conditionalFormatting sqref="O211">
    <cfRule type="iconSet" priority="714">
      <iconSet iconSet="3Symbols2">
        <cfvo type="percent" val="0"/>
        <cfvo type="num" val="30" gte="0"/>
        <cfvo type="num" val="90"/>
      </iconSet>
    </cfRule>
  </conditionalFormatting>
  <conditionalFormatting sqref="O211">
    <cfRule type="iconSet" priority="713">
      <iconSet iconSet="3Symbols2">
        <cfvo type="percent" val="0"/>
        <cfvo type="num" val="0"/>
        <cfvo type="num" val="90"/>
      </iconSet>
    </cfRule>
  </conditionalFormatting>
  <conditionalFormatting sqref="O211">
    <cfRule type="iconSet" priority="712">
      <iconSet iconSet="3Symbols2">
        <cfvo type="percent" val="0"/>
        <cfvo type="num" val="0"/>
        <cfvo type="num" val="180"/>
      </iconSet>
    </cfRule>
  </conditionalFormatting>
  <conditionalFormatting sqref="O194">
    <cfRule type="iconSet" priority="711">
      <iconSet iconSet="3Symbols2">
        <cfvo type="percent" val="0"/>
        <cfvo type="num" val="30" gte="0"/>
        <cfvo type="num" val="90"/>
      </iconSet>
    </cfRule>
  </conditionalFormatting>
  <conditionalFormatting sqref="O194">
    <cfRule type="iconSet" priority="710">
      <iconSet iconSet="3Symbols2">
        <cfvo type="percent" val="0"/>
        <cfvo type="num" val="0"/>
        <cfvo type="num" val="90"/>
      </iconSet>
    </cfRule>
  </conditionalFormatting>
  <conditionalFormatting sqref="O194">
    <cfRule type="iconSet" priority="709">
      <iconSet iconSet="3Symbols2">
        <cfvo type="percent" val="0"/>
        <cfvo type="num" val="0"/>
        <cfvo type="num" val="180"/>
      </iconSet>
    </cfRule>
  </conditionalFormatting>
  <conditionalFormatting sqref="O197:O198">
    <cfRule type="iconSet" priority="708">
      <iconSet iconSet="3Symbols2">
        <cfvo type="percent" val="0"/>
        <cfvo type="num" val="30" gte="0"/>
        <cfvo type="num" val="90"/>
      </iconSet>
    </cfRule>
  </conditionalFormatting>
  <conditionalFormatting sqref="O197:O198">
    <cfRule type="iconSet" priority="707">
      <iconSet iconSet="3Symbols2">
        <cfvo type="percent" val="0"/>
        <cfvo type="num" val="0"/>
        <cfvo type="num" val="90"/>
      </iconSet>
    </cfRule>
  </conditionalFormatting>
  <conditionalFormatting sqref="O197:O198">
    <cfRule type="iconSet" priority="706">
      <iconSet iconSet="3Symbols2">
        <cfvo type="percent" val="0"/>
        <cfvo type="num" val="0"/>
        <cfvo type="num" val="180"/>
      </iconSet>
    </cfRule>
  </conditionalFormatting>
  <conditionalFormatting sqref="O193">
    <cfRule type="iconSet" priority="705">
      <iconSet iconSet="3Symbols2">
        <cfvo type="percent" val="0"/>
        <cfvo type="num" val="30" gte="0"/>
        <cfvo type="num" val="90"/>
      </iconSet>
    </cfRule>
  </conditionalFormatting>
  <conditionalFormatting sqref="O193">
    <cfRule type="iconSet" priority="704">
      <iconSet iconSet="3Symbols2">
        <cfvo type="percent" val="0"/>
        <cfvo type="num" val="0"/>
        <cfvo type="num" val="90"/>
      </iconSet>
    </cfRule>
  </conditionalFormatting>
  <conditionalFormatting sqref="O193">
    <cfRule type="iconSet" priority="703">
      <iconSet iconSet="3Symbols2">
        <cfvo type="percent" val="0"/>
        <cfvo type="num" val="0"/>
        <cfvo type="num" val="180"/>
      </iconSet>
    </cfRule>
  </conditionalFormatting>
  <conditionalFormatting sqref="O199">
    <cfRule type="iconSet" priority="702">
      <iconSet iconSet="3Symbols2">
        <cfvo type="percent" val="0"/>
        <cfvo type="num" val="30" gte="0"/>
        <cfvo type="num" val="90"/>
      </iconSet>
    </cfRule>
  </conditionalFormatting>
  <conditionalFormatting sqref="O199">
    <cfRule type="iconSet" priority="701">
      <iconSet iconSet="3Symbols2">
        <cfvo type="percent" val="0"/>
        <cfvo type="num" val="0"/>
        <cfvo type="num" val="90"/>
      </iconSet>
    </cfRule>
  </conditionalFormatting>
  <conditionalFormatting sqref="O199">
    <cfRule type="iconSet" priority="700">
      <iconSet iconSet="3Symbols2">
        <cfvo type="percent" val="0"/>
        <cfvo type="num" val="0"/>
        <cfvo type="num" val="180"/>
      </iconSet>
    </cfRule>
  </conditionalFormatting>
  <conditionalFormatting sqref="O200:O203">
    <cfRule type="iconSet" priority="699">
      <iconSet iconSet="3Symbols2">
        <cfvo type="percent" val="0"/>
        <cfvo type="num" val="30" gte="0"/>
        <cfvo type="num" val="90"/>
      </iconSet>
    </cfRule>
  </conditionalFormatting>
  <conditionalFormatting sqref="O200:O203">
    <cfRule type="iconSet" priority="698">
      <iconSet iconSet="3Symbols2">
        <cfvo type="percent" val="0"/>
        <cfvo type="num" val="0"/>
        <cfvo type="num" val="90"/>
      </iconSet>
    </cfRule>
  </conditionalFormatting>
  <conditionalFormatting sqref="O200:O203">
    <cfRule type="iconSet" priority="697">
      <iconSet iconSet="3Symbols2">
        <cfvo type="percent" val="0"/>
        <cfvo type="num" val="0"/>
        <cfvo type="num" val="180"/>
      </iconSet>
    </cfRule>
  </conditionalFormatting>
  <conditionalFormatting sqref="O195">
    <cfRule type="iconSet" priority="696">
      <iconSet iconSet="3Symbols2">
        <cfvo type="percent" val="0"/>
        <cfvo type="num" val="30" gte="0"/>
        <cfvo type="num" val="90"/>
      </iconSet>
    </cfRule>
  </conditionalFormatting>
  <conditionalFormatting sqref="O195">
    <cfRule type="iconSet" priority="695">
      <iconSet iconSet="3Symbols2">
        <cfvo type="percent" val="0"/>
        <cfvo type="num" val="0"/>
        <cfvo type="num" val="90"/>
      </iconSet>
    </cfRule>
  </conditionalFormatting>
  <conditionalFormatting sqref="O195">
    <cfRule type="iconSet" priority="694">
      <iconSet iconSet="3Symbols2">
        <cfvo type="percent" val="0"/>
        <cfvo type="num" val="0"/>
        <cfvo type="num" val="180"/>
      </iconSet>
    </cfRule>
  </conditionalFormatting>
  <conditionalFormatting sqref="O233:O247">
    <cfRule type="iconSet" priority="693">
      <iconSet iconSet="3Symbols2">
        <cfvo type="percent" val="0"/>
        <cfvo type="num" val="30" gte="0"/>
        <cfvo type="num" val="90"/>
      </iconSet>
    </cfRule>
  </conditionalFormatting>
  <conditionalFormatting sqref="O231">
    <cfRule type="iconSet" priority="692">
      <iconSet iconSet="3Symbols2">
        <cfvo type="percent" val="0"/>
        <cfvo type="num" val="30" gte="0"/>
        <cfvo type="num" val="90"/>
      </iconSet>
    </cfRule>
  </conditionalFormatting>
  <conditionalFormatting sqref="O220:O222">
    <cfRule type="iconSet" priority="691">
      <iconSet iconSet="3Symbols2">
        <cfvo type="percent" val="0"/>
        <cfvo type="num" val="30" gte="0"/>
        <cfvo type="num" val="90"/>
      </iconSet>
    </cfRule>
  </conditionalFormatting>
  <conditionalFormatting sqref="O227">
    <cfRule type="iconSet" priority="690">
      <iconSet iconSet="3Symbols2">
        <cfvo type="percent" val="0"/>
        <cfvo type="num" val="30" gte="0"/>
        <cfvo type="num" val="90"/>
      </iconSet>
    </cfRule>
  </conditionalFormatting>
  <conditionalFormatting sqref="O223">
    <cfRule type="iconSet" priority="689">
      <iconSet iconSet="3Symbols2">
        <cfvo type="percent" val="0"/>
        <cfvo type="num" val="30" gte="0"/>
        <cfvo type="num" val="90"/>
      </iconSet>
    </cfRule>
  </conditionalFormatting>
  <conditionalFormatting sqref="O228:O230">
    <cfRule type="iconSet" priority="688">
      <iconSet iconSet="3Symbols2">
        <cfvo type="percent" val="0"/>
        <cfvo type="num" val="30" gte="0"/>
        <cfvo type="num" val="90"/>
      </iconSet>
    </cfRule>
  </conditionalFormatting>
  <conditionalFormatting sqref="O224:O226">
    <cfRule type="iconSet" priority="687">
      <iconSet iconSet="3Symbols2">
        <cfvo type="percent" val="0"/>
        <cfvo type="num" val="30" gte="0"/>
        <cfvo type="num" val="90"/>
      </iconSet>
    </cfRule>
  </conditionalFormatting>
  <conditionalFormatting sqref="O220:O247">
    <cfRule type="iconSet" priority="686">
      <iconSet iconSet="3Symbols2">
        <cfvo type="percent" val="0"/>
        <cfvo type="num" val="0"/>
        <cfvo type="num" val="90"/>
      </iconSet>
    </cfRule>
  </conditionalFormatting>
  <conditionalFormatting sqref="O220:O231">
    <cfRule type="iconSet" priority="685">
      <iconSet iconSet="3Symbols2">
        <cfvo type="percent" val="0"/>
        <cfvo type="num" val="0"/>
        <cfvo type="num" val="180"/>
      </iconSet>
    </cfRule>
  </conditionalFormatting>
  <conditionalFormatting sqref="O233:O247">
    <cfRule type="iconSet" priority="684">
      <iconSet iconSet="3Symbols2">
        <cfvo type="percent" val="0"/>
        <cfvo type="num" val="0"/>
        <cfvo type="num" val="180"/>
      </iconSet>
    </cfRule>
  </conditionalFormatting>
  <conditionalFormatting sqref="O255">
    <cfRule type="iconSet" priority="683">
      <iconSet iconSet="3Symbols2">
        <cfvo type="percent" val="0"/>
        <cfvo type="num" val="30" gte="0"/>
        <cfvo type="num" val="90"/>
      </iconSet>
    </cfRule>
  </conditionalFormatting>
  <conditionalFormatting sqref="O257">
    <cfRule type="iconSet" priority="682">
      <iconSet iconSet="3Symbols2">
        <cfvo type="percent" val="0"/>
        <cfvo type="num" val="30" gte="0"/>
        <cfvo type="num" val="90"/>
      </iconSet>
    </cfRule>
  </conditionalFormatting>
  <conditionalFormatting sqref="O252">
    <cfRule type="iconSet" priority="681">
      <iconSet iconSet="3Symbols2">
        <cfvo type="percent" val="0"/>
        <cfvo type="num" val="30" gte="0"/>
        <cfvo type="num" val="90"/>
      </iconSet>
    </cfRule>
  </conditionalFormatting>
  <conditionalFormatting sqref="O251">
    <cfRule type="iconSet" priority="680">
      <iconSet iconSet="3Symbols2">
        <cfvo type="percent" val="0"/>
        <cfvo type="num" val="30" gte="0"/>
        <cfvo type="num" val="90"/>
      </iconSet>
    </cfRule>
  </conditionalFormatting>
  <conditionalFormatting sqref="O254">
    <cfRule type="iconSet" priority="679">
      <iconSet iconSet="3Symbols2">
        <cfvo type="percent" val="0"/>
        <cfvo type="num" val="30" gte="0"/>
        <cfvo type="num" val="90"/>
      </iconSet>
    </cfRule>
  </conditionalFormatting>
  <conditionalFormatting sqref="O253">
    <cfRule type="iconSet" priority="678">
      <iconSet iconSet="3Symbols2">
        <cfvo type="percent" val="0"/>
        <cfvo type="num" val="30" gte="0"/>
        <cfvo type="num" val="90"/>
      </iconSet>
    </cfRule>
  </conditionalFormatting>
  <conditionalFormatting sqref="O248">
    <cfRule type="iconSet" priority="677">
      <iconSet iconSet="3Symbols2">
        <cfvo type="percent" val="0"/>
        <cfvo type="num" val="30" gte="0"/>
        <cfvo type="num" val="90"/>
      </iconSet>
    </cfRule>
  </conditionalFormatting>
  <conditionalFormatting sqref="O249">
    <cfRule type="iconSet" priority="676">
      <iconSet iconSet="3Symbols2">
        <cfvo type="percent" val="0"/>
        <cfvo type="num" val="30" gte="0"/>
        <cfvo type="num" val="90"/>
      </iconSet>
    </cfRule>
  </conditionalFormatting>
  <conditionalFormatting sqref="O250">
    <cfRule type="iconSet" priority="675">
      <iconSet iconSet="3Symbols2">
        <cfvo type="percent" val="0"/>
        <cfvo type="num" val="30" gte="0"/>
        <cfvo type="num" val="90"/>
      </iconSet>
    </cfRule>
  </conditionalFormatting>
  <conditionalFormatting sqref="O258">
    <cfRule type="iconSet" priority="674">
      <iconSet iconSet="3Symbols2">
        <cfvo type="percent" val="0"/>
        <cfvo type="num" val="30" gte="0"/>
        <cfvo type="num" val="90"/>
      </iconSet>
    </cfRule>
  </conditionalFormatting>
  <conditionalFormatting sqref="O259">
    <cfRule type="iconSet" priority="673">
      <iconSet iconSet="3Symbols2">
        <cfvo type="percent" val="0"/>
        <cfvo type="num" val="30" gte="0"/>
        <cfvo type="num" val="90"/>
      </iconSet>
    </cfRule>
  </conditionalFormatting>
  <conditionalFormatting sqref="O256">
    <cfRule type="iconSet" priority="672">
      <iconSet iconSet="3Symbols2">
        <cfvo type="percent" val="0"/>
        <cfvo type="num" val="30" gte="0"/>
        <cfvo type="num" val="90"/>
      </iconSet>
    </cfRule>
  </conditionalFormatting>
  <conditionalFormatting sqref="O248:O259">
    <cfRule type="iconSet" priority="671">
      <iconSet iconSet="3Symbols2">
        <cfvo type="percent" val="0"/>
        <cfvo type="num" val="0"/>
        <cfvo type="num" val="90"/>
      </iconSet>
    </cfRule>
  </conditionalFormatting>
  <conditionalFormatting sqref="O248:O259">
    <cfRule type="iconSet" priority="670">
      <iconSet iconSet="3Symbols2">
        <cfvo type="percent" val="0"/>
        <cfvo type="num" val="0"/>
        <cfvo type="num" val="180"/>
      </iconSet>
    </cfRule>
  </conditionalFormatting>
  <conditionalFormatting sqref="O262">
    <cfRule type="iconSet" priority="669">
      <iconSet iconSet="3Symbols2">
        <cfvo type="percent" val="0"/>
        <cfvo type="num" val="30" gte="0"/>
        <cfvo type="num" val="90"/>
      </iconSet>
    </cfRule>
  </conditionalFormatting>
  <conditionalFormatting sqref="O262">
    <cfRule type="iconSet" priority="668">
      <iconSet iconSet="3Symbols2">
        <cfvo type="percent" val="0"/>
        <cfvo type="num" val="0"/>
        <cfvo type="num" val="90"/>
      </iconSet>
    </cfRule>
  </conditionalFormatting>
  <conditionalFormatting sqref="O262">
    <cfRule type="iconSet" priority="667">
      <iconSet iconSet="3Symbols2">
        <cfvo type="percent" val="0"/>
        <cfvo type="num" val="0"/>
        <cfvo type="num" val="180"/>
      </iconSet>
    </cfRule>
  </conditionalFormatting>
  <conditionalFormatting sqref="O262">
    <cfRule type="iconSet" priority="666">
      <iconSet iconSet="3Symbols2">
        <cfvo type="percent" val="0"/>
        <cfvo type="num" val="30" gte="0"/>
        <cfvo type="num" val="90"/>
      </iconSet>
    </cfRule>
  </conditionalFormatting>
  <conditionalFormatting sqref="O262">
    <cfRule type="iconSet" priority="665">
      <iconSet iconSet="3Symbols2">
        <cfvo type="percent" val="0"/>
        <cfvo type="num" val="0"/>
        <cfvo type="num" val="90"/>
      </iconSet>
    </cfRule>
  </conditionalFormatting>
  <conditionalFormatting sqref="O262">
    <cfRule type="iconSet" priority="664">
      <iconSet iconSet="3Symbols2">
        <cfvo type="percent" val="0"/>
        <cfvo type="num" val="0"/>
        <cfvo type="num" val="180"/>
      </iconSet>
    </cfRule>
  </conditionalFormatting>
  <conditionalFormatting sqref="O261">
    <cfRule type="iconSet" priority="663">
      <iconSet iconSet="3Symbols2">
        <cfvo type="percent" val="0"/>
        <cfvo type="num" val="30" gte="0"/>
        <cfvo type="num" val="90"/>
      </iconSet>
    </cfRule>
  </conditionalFormatting>
  <conditionalFormatting sqref="O261">
    <cfRule type="iconSet" priority="662">
      <iconSet iconSet="3Symbols2">
        <cfvo type="percent" val="0"/>
        <cfvo type="num" val="0"/>
        <cfvo type="num" val="90"/>
      </iconSet>
    </cfRule>
  </conditionalFormatting>
  <conditionalFormatting sqref="O261">
    <cfRule type="iconSet" priority="661">
      <iconSet iconSet="3Symbols2">
        <cfvo type="percent" val="0"/>
        <cfvo type="num" val="0"/>
        <cfvo type="num" val="180"/>
      </iconSet>
    </cfRule>
  </conditionalFormatting>
  <conditionalFormatting sqref="O261">
    <cfRule type="iconSet" priority="660">
      <iconSet iconSet="3Symbols2">
        <cfvo type="percent" val="0"/>
        <cfvo type="num" val="30" gte="0"/>
        <cfvo type="num" val="90"/>
      </iconSet>
    </cfRule>
  </conditionalFormatting>
  <conditionalFormatting sqref="O261">
    <cfRule type="iconSet" priority="659">
      <iconSet iconSet="3Symbols2">
        <cfvo type="percent" val="0"/>
        <cfvo type="num" val="0"/>
        <cfvo type="num" val="90"/>
      </iconSet>
    </cfRule>
  </conditionalFormatting>
  <conditionalFormatting sqref="O261">
    <cfRule type="iconSet" priority="658">
      <iconSet iconSet="3Symbols2">
        <cfvo type="percent" val="0"/>
        <cfvo type="num" val="0"/>
        <cfvo type="num" val="180"/>
      </iconSet>
    </cfRule>
  </conditionalFormatting>
  <conditionalFormatting sqref="O269:O270">
    <cfRule type="iconSet" priority="657">
      <iconSet iconSet="3Symbols2">
        <cfvo type="percent" val="0"/>
        <cfvo type="num" val="30" gte="0"/>
        <cfvo type="num" val="90"/>
      </iconSet>
    </cfRule>
  </conditionalFormatting>
  <conditionalFormatting sqref="O269:O270">
    <cfRule type="iconSet" priority="656">
      <iconSet iconSet="3Symbols2">
        <cfvo type="percent" val="0"/>
        <cfvo type="num" val="0"/>
        <cfvo type="num" val="90"/>
      </iconSet>
    </cfRule>
  </conditionalFormatting>
  <conditionalFormatting sqref="O269:O270">
    <cfRule type="iconSet" priority="655">
      <iconSet iconSet="3Symbols2">
        <cfvo type="percent" val="0"/>
        <cfvo type="num" val="0"/>
        <cfvo type="num" val="180"/>
      </iconSet>
    </cfRule>
  </conditionalFormatting>
  <conditionalFormatting sqref="O269:O270">
    <cfRule type="iconSet" priority="654">
      <iconSet iconSet="3Symbols2">
        <cfvo type="percent" val="0"/>
        <cfvo type="num" val="30" gte="0"/>
        <cfvo type="num" val="90"/>
      </iconSet>
    </cfRule>
  </conditionalFormatting>
  <conditionalFormatting sqref="O269:O270">
    <cfRule type="iconSet" priority="653">
      <iconSet iconSet="3Symbols2">
        <cfvo type="percent" val="0"/>
        <cfvo type="num" val="0"/>
        <cfvo type="num" val="90"/>
      </iconSet>
    </cfRule>
  </conditionalFormatting>
  <conditionalFormatting sqref="O269:O270">
    <cfRule type="iconSet" priority="652">
      <iconSet iconSet="3Symbols2">
        <cfvo type="percent" val="0"/>
        <cfvo type="num" val="0"/>
        <cfvo type="num" val="180"/>
      </iconSet>
    </cfRule>
  </conditionalFormatting>
  <conditionalFormatting sqref="O264">
    <cfRule type="iconSet" priority="651">
      <iconSet iconSet="3Symbols2">
        <cfvo type="percent" val="0"/>
        <cfvo type="num" val="30" gte="0"/>
        <cfvo type="num" val="90"/>
      </iconSet>
    </cfRule>
  </conditionalFormatting>
  <conditionalFormatting sqref="O264">
    <cfRule type="iconSet" priority="650">
      <iconSet iconSet="3Symbols2">
        <cfvo type="percent" val="0"/>
        <cfvo type="num" val="0"/>
        <cfvo type="num" val="90"/>
      </iconSet>
    </cfRule>
  </conditionalFormatting>
  <conditionalFormatting sqref="O264">
    <cfRule type="iconSet" priority="649">
      <iconSet iconSet="3Symbols2">
        <cfvo type="percent" val="0"/>
        <cfvo type="num" val="0"/>
        <cfvo type="num" val="180"/>
      </iconSet>
    </cfRule>
  </conditionalFormatting>
  <conditionalFormatting sqref="O264">
    <cfRule type="iconSet" priority="648">
      <iconSet iconSet="3Symbols2">
        <cfvo type="percent" val="0"/>
        <cfvo type="num" val="30" gte="0"/>
        <cfvo type="num" val="90"/>
      </iconSet>
    </cfRule>
  </conditionalFormatting>
  <conditionalFormatting sqref="O264">
    <cfRule type="iconSet" priority="647">
      <iconSet iconSet="3Symbols2">
        <cfvo type="percent" val="0"/>
        <cfvo type="num" val="0"/>
        <cfvo type="num" val="90"/>
      </iconSet>
    </cfRule>
  </conditionalFormatting>
  <conditionalFormatting sqref="O264">
    <cfRule type="iconSet" priority="646">
      <iconSet iconSet="3Symbols2">
        <cfvo type="percent" val="0"/>
        <cfvo type="num" val="0"/>
        <cfvo type="num" val="180"/>
      </iconSet>
    </cfRule>
  </conditionalFormatting>
  <conditionalFormatting sqref="O268">
    <cfRule type="iconSet" priority="645">
      <iconSet iconSet="3Symbols2">
        <cfvo type="percent" val="0"/>
        <cfvo type="num" val="30" gte="0"/>
        <cfvo type="num" val="90"/>
      </iconSet>
    </cfRule>
  </conditionalFormatting>
  <conditionalFormatting sqref="O268">
    <cfRule type="iconSet" priority="644">
      <iconSet iconSet="3Symbols2">
        <cfvo type="percent" val="0"/>
        <cfvo type="num" val="0"/>
        <cfvo type="num" val="90"/>
      </iconSet>
    </cfRule>
  </conditionalFormatting>
  <conditionalFormatting sqref="O268">
    <cfRule type="iconSet" priority="643">
      <iconSet iconSet="3Symbols2">
        <cfvo type="percent" val="0"/>
        <cfvo type="num" val="0"/>
        <cfvo type="num" val="180"/>
      </iconSet>
    </cfRule>
  </conditionalFormatting>
  <conditionalFormatting sqref="O268">
    <cfRule type="iconSet" priority="642">
      <iconSet iconSet="3Symbols2">
        <cfvo type="percent" val="0"/>
        <cfvo type="num" val="30" gte="0"/>
        <cfvo type="num" val="90"/>
      </iconSet>
    </cfRule>
  </conditionalFormatting>
  <conditionalFormatting sqref="O268">
    <cfRule type="iconSet" priority="641">
      <iconSet iconSet="3Symbols2">
        <cfvo type="percent" val="0"/>
        <cfvo type="num" val="0"/>
        <cfvo type="num" val="90"/>
      </iconSet>
    </cfRule>
  </conditionalFormatting>
  <conditionalFormatting sqref="O268">
    <cfRule type="iconSet" priority="640">
      <iconSet iconSet="3Symbols2">
        <cfvo type="percent" val="0"/>
        <cfvo type="num" val="0"/>
        <cfvo type="num" val="180"/>
      </iconSet>
    </cfRule>
  </conditionalFormatting>
  <conditionalFormatting sqref="O263">
    <cfRule type="iconSet" priority="639">
      <iconSet iconSet="3Symbols2">
        <cfvo type="percent" val="0"/>
        <cfvo type="num" val="30" gte="0"/>
        <cfvo type="num" val="90"/>
      </iconSet>
    </cfRule>
  </conditionalFormatting>
  <conditionalFormatting sqref="O263">
    <cfRule type="iconSet" priority="638">
      <iconSet iconSet="3Symbols2">
        <cfvo type="percent" val="0"/>
        <cfvo type="num" val="0"/>
        <cfvo type="num" val="90"/>
      </iconSet>
    </cfRule>
  </conditionalFormatting>
  <conditionalFormatting sqref="O263">
    <cfRule type="iconSet" priority="637">
      <iconSet iconSet="3Symbols2">
        <cfvo type="percent" val="0"/>
        <cfvo type="num" val="0"/>
        <cfvo type="num" val="180"/>
      </iconSet>
    </cfRule>
  </conditionalFormatting>
  <conditionalFormatting sqref="O263">
    <cfRule type="iconSet" priority="636">
      <iconSet iconSet="3Symbols2">
        <cfvo type="percent" val="0"/>
        <cfvo type="num" val="30" gte="0"/>
        <cfvo type="num" val="90"/>
      </iconSet>
    </cfRule>
  </conditionalFormatting>
  <conditionalFormatting sqref="O263">
    <cfRule type="iconSet" priority="635">
      <iconSet iconSet="3Symbols2">
        <cfvo type="percent" val="0"/>
        <cfvo type="num" val="0"/>
        <cfvo type="num" val="90"/>
      </iconSet>
    </cfRule>
  </conditionalFormatting>
  <conditionalFormatting sqref="O263">
    <cfRule type="iconSet" priority="634">
      <iconSet iconSet="3Symbols2">
        <cfvo type="percent" val="0"/>
        <cfvo type="num" val="0"/>
        <cfvo type="num" val="180"/>
      </iconSet>
    </cfRule>
  </conditionalFormatting>
  <conditionalFormatting sqref="O279">
    <cfRule type="iconSet" priority="633">
      <iconSet iconSet="3Symbols2">
        <cfvo type="percent" val="0"/>
        <cfvo type="num" val="30" gte="0"/>
        <cfvo type="num" val="90"/>
      </iconSet>
    </cfRule>
  </conditionalFormatting>
  <conditionalFormatting sqref="O279">
    <cfRule type="iconSet" priority="632">
      <iconSet iconSet="3Symbols2">
        <cfvo type="percent" val="0"/>
        <cfvo type="num" val="0"/>
        <cfvo type="num" val="90"/>
      </iconSet>
    </cfRule>
  </conditionalFormatting>
  <conditionalFormatting sqref="O279">
    <cfRule type="iconSet" priority="631">
      <iconSet iconSet="3Symbols2">
        <cfvo type="percent" val="0"/>
        <cfvo type="num" val="0"/>
        <cfvo type="num" val="180"/>
      </iconSet>
    </cfRule>
  </conditionalFormatting>
  <conditionalFormatting sqref="O286">
    <cfRule type="iconSet" priority="630">
      <iconSet iconSet="3Symbols2">
        <cfvo type="percent" val="0"/>
        <cfvo type="num" val="30" gte="0"/>
        <cfvo type="num" val="90"/>
      </iconSet>
    </cfRule>
  </conditionalFormatting>
  <conditionalFormatting sqref="O286">
    <cfRule type="iconSet" priority="629">
      <iconSet iconSet="3Symbols2">
        <cfvo type="percent" val="0"/>
        <cfvo type="num" val="0"/>
        <cfvo type="num" val="90"/>
      </iconSet>
    </cfRule>
  </conditionalFormatting>
  <conditionalFormatting sqref="O286">
    <cfRule type="iconSet" priority="628">
      <iconSet iconSet="3Symbols2">
        <cfvo type="percent" val="0"/>
        <cfvo type="num" val="0"/>
        <cfvo type="num" val="180"/>
      </iconSet>
    </cfRule>
  </conditionalFormatting>
  <conditionalFormatting sqref="O283">
    <cfRule type="iconSet" priority="627">
      <iconSet iconSet="3Symbols2">
        <cfvo type="percent" val="0"/>
        <cfvo type="num" val="30" gte="0"/>
        <cfvo type="num" val="90"/>
      </iconSet>
    </cfRule>
  </conditionalFormatting>
  <conditionalFormatting sqref="O283">
    <cfRule type="iconSet" priority="626">
      <iconSet iconSet="3Symbols2">
        <cfvo type="percent" val="0"/>
        <cfvo type="num" val="0"/>
        <cfvo type="num" val="90"/>
      </iconSet>
    </cfRule>
  </conditionalFormatting>
  <conditionalFormatting sqref="O283">
    <cfRule type="iconSet" priority="625">
      <iconSet iconSet="3Symbols2">
        <cfvo type="percent" val="0"/>
        <cfvo type="num" val="0"/>
        <cfvo type="num" val="180"/>
      </iconSet>
    </cfRule>
  </conditionalFormatting>
  <conditionalFormatting sqref="O285">
    <cfRule type="iconSet" priority="624">
      <iconSet iconSet="3Symbols2">
        <cfvo type="percent" val="0"/>
        <cfvo type="num" val="30" gte="0"/>
        <cfvo type="num" val="90"/>
      </iconSet>
    </cfRule>
  </conditionalFormatting>
  <conditionalFormatting sqref="O285">
    <cfRule type="iconSet" priority="623">
      <iconSet iconSet="3Symbols2">
        <cfvo type="percent" val="0"/>
        <cfvo type="num" val="0"/>
        <cfvo type="num" val="90"/>
      </iconSet>
    </cfRule>
  </conditionalFormatting>
  <conditionalFormatting sqref="O285">
    <cfRule type="iconSet" priority="622">
      <iconSet iconSet="3Symbols2">
        <cfvo type="percent" val="0"/>
        <cfvo type="num" val="0"/>
        <cfvo type="num" val="180"/>
      </iconSet>
    </cfRule>
  </conditionalFormatting>
  <conditionalFormatting sqref="O284">
    <cfRule type="iconSet" priority="621">
      <iconSet iconSet="3Symbols2">
        <cfvo type="percent" val="0"/>
        <cfvo type="num" val="30" gte="0"/>
        <cfvo type="num" val="90"/>
      </iconSet>
    </cfRule>
  </conditionalFormatting>
  <conditionalFormatting sqref="O284">
    <cfRule type="iconSet" priority="620">
      <iconSet iconSet="3Symbols2">
        <cfvo type="percent" val="0"/>
        <cfvo type="num" val="0"/>
        <cfvo type="num" val="90"/>
      </iconSet>
    </cfRule>
  </conditionalFormatting>
  <conditionalFormatting sqref="O284">
    <cfRule type="iconSet" priority="619">
      <iconSet iconSet="3Symbols2">
        <cfvo type="percent" val="0"/>
        <cfvo type="num" val="0"/>
        <cfvo type="num" val="180"/>
      </iconSet>
    </cfRule>
  </conditionalFormatting>
  <conditionalFormatting sqref="O272:O273">
    <cfRule type="iconSet" priority="618">
      <iconSet iconSet="3Symbols2">
        <cfvo type="percent" val="0"/>
        <cfvo type="num" val="30" gte="0"/>
        <cfvo type="num" val="90"/>
      </iconSet>
    </cfRule>
  </conditionalFormatting>
  <conditionalFormatting sqref="O272:O273">
    <cfRule type="iconSet" priority="617">
      <iconSet iconSet="3Symbols2">
        <cfvo type="percent" val="0"/>
        <cfvo type="num" val="0"/>
        <cfvo type="num" val="90"/>
      </iconSet>
    </cfRule>
  </conditionalFormatting>
  <conditionalFormatting sqref="O272:O273">
    <cfRule type="iconSet" priority="616">
      <iconSet iconSet="3Symbols2">
        <cfvo type="percent" val="0"/>
        <cfvo type="num" val="0"/>
        <cfvo type="num" val="180"/>
      </iconSet>
    </cfRule>
  </conditionalFormatting>
  <conditionalFormatting sqref="O276">
    <cfRule type="iconSet" priority="615">
      <iconSet iconSet="3Symbols2">
        <cfvo type="percent" val="0"/>
        <cfvo type="num" val="30" gte="0"/>
        <cfvo type="num" val="90"/>
      </iconSet>
    </cfRule>
  </conditionalFormatting>
  <conditionalFormatting sqref="O276">
    <cfRule type="iconSet" priority="614">
      <iconSet iconSet="3Symbols2">
        <cfvo type="percent" val="0"/>
        <cfvo type="num" val="0"/>
        <cfvo type="num" val="90"/>
      </iconSet>
    </cfRule>
  </conditionalFormatting>
  <conditionalFormatting sqref="O276">
    <cfRule type="iconSet" priority="613">
      <iconSet iconSet="3Symbols2">
        <cfvo type="percent" val="0"/>
        <cfvo type="num" val="0"/>
        <cfvo type="num" val="180"/>
      </iconSet>
    </cfRule>
  </conditionalFormatting>
  <conditionalFormatting sqref="O274:O275">
    <cfRule type="iconSet" priority="612">
      <iconSet iconSet="3Symbols2">
        <cfvo type="percent" val="0"/>
        <cfvo type="num" val="30" gte="0"/>
        <cfvo type="num" val="90"/>
      </iconSet>
    </cfRule>
  </conditionalFormatting>
  <conditionalFormatting sqref="O274:O275">
    <cfRule type="iconSet" priority="611">
      <iconSet iconSet="3Symbols2">
        <cfvo type="percent" val="0"/>
        <cfvo type="num" val="0"/>
        <cfvo type="num" val="90"/>
      </iconSet>
    </cfRule>
  </conditionalFormatting>
  <conditionalFormatting sqref="O274:O275">
    <cfRule type="iconSet" priority="610">
      <iconSet iconSet="3Symbols2">
        <cfvo type="percent" val="0"/>
        <cfvo type="num" val="0"/>
        <cfvo type="num" val="180"/>
      </iconSet>
    </cfRule>
  </conditionalFormatting>
  <conditionalFormatting sqref="O280:O282">
    <cfRule type="iconSet" priority="609">
      <iconSet iconSet="3Symbols2">
        <cfvo type="percent" val="0"/>
        <cfvo type="num" val="30" gte="0"/>
        <cfvo type="num" val="90"/>
      </iconSet>
    </cfRule>
  </conditionalFormatting>
  <conditionalFormatting sqref="O280:O282">
    <cfRule type="iconSet" priority="608">
      <iconSet iconSet="3Symbols2">
        <cfvo type="percent" val="0"/>
        <cfvo type="num" val="0"/>
        <cfvo type="num" val="90"/>
      </iconSet>
    </cfRule>
  </conditionalFormatting>
  <conditionalFormatting sqref="O280:O282">
    <cfRule type="iconSet" priority="607">
      <iconSet iconSet="3Symbols2">
        <cfvo type="percent" val="0"/>
        <cfvo type="num" val="0"/>
        <cfvo type="num" val="180"/>
      </iconSet>
    </cfRule>
  </conditionalFormatting>
  <conditionalFormatting sqref="O287">
    <cfRule type="iconSet" priority="606">
      <iconSet iconSet="3Symbols2">
        <cfvo type="percent" val="0"/>
        <cfvo type="num" val="30" gte="0"/>
        <cfvo type="num" val="90"/>
      </iconSet>
    </cfRule>
  </conditionalFormatting>
  <conditionalFormatting sqref="O287">
    <cfRule type="iconSet" priority="605">
      <iconSet iconSet="3Symbols2">
        <cfvo type="percent" val="0"/>
        <cfvo type="num" val="0"/>
        <cfvo type="num" val="90"/>
      </iconSet>
    </cfRule>
  </conditionalFormatting>
  <conditionalFormatting sqref="O287">
    <cfRule type="iconSet" priority="604">
      <iconSet iconSet="3Symbols2">
        <cfvo type="percent" val="0"/>
        <cfvo type="num" val="0"/>
        <cfvo type="num" val="180"/>
      </iconSet>
    </cfRule>
  </conditionalFormatting>
  <conditionalFormatting sqref="O315">
    <cfRule type="iconSet" priority="603">
      <iconSet iconSet="3Symbols2">
        <cfvo type="percent" val="0"/>
        <cfvo type="num" val="30" gte="0"/>
        <cfvo type="num" val="90"/>
      </iconSet>
    </cfRule>
  </conditionalFormatting>
  <conditionalFormatting sqref="O315">
    <cfRule type="iconSet" priority="602">
      <iconSet iconSet="3Symbols2">
        <cfvo type="percent" val="0"/>
        <cfvo type="num" val="0"/>
        <cfvo type="num" val="90"/>
      </iconSet>
    </cfRule>
  </conditionalFormatting>
  <conditionalFormatting sqref="O315">
    <cfRule type="iconSet" priority="601">
      <iconSet iconSet="3Symbols2">
        <cfvo type="percent" val="0"/>
        <cfvo type="num" val="0"/>
        <cfvo type="num" val="180"/>
      </iconSet>
    </cfRule>
  </conditionalFormatting>
  <conditionalFormatting sqref="O296:O303">
    <cfRule type="iconSet" priority="600">
      <iconSet iconSet="3Symbols2">
        <cfvo type="percent" val="0"/>
        <cfvo type="num" val="30" gte="0"/>
        <cfvo type="num" val="90"/>
      </iconSet>
    </cfRule>
  </conditionalFormatting>
  <conditionalFormatting sqref="O296:O303">
    <cfRule type="iconSet" priority="599">
      <iconSet iconSet="3Symbols2">
        <cfvo type="percent" val="0"/>
        <cfvo type="num" val="0"/>
        <cfvo type="num" val="90"/>
      </iconSet>
    </cfRule>
  </conditionalFormatting>
  <conditionalFormatting sqref="O296:O303">
    <cfRule type="iconSet" priority="598">
      <iconSet iconSet="3Symbols2">
        <cfvo type="percent" val="0"/>
        <cfvo type="num" val="0"/>
        <cfvo type="num" val="180"/>
      </iconSet>
    </cfRule>
  </conditionalFormatting>
  <conditionalFormatting sqref="O304">
    <cfRule type="iconSet" priority="597">
      <iconSet iconSet="3Symbols2">
        <cfvo type="percent" val="0"/>
        <cfvo type="num" val="30" gte="0"/>
        <cfvo type="num" val="90"/>
      </iconSet>
    </cfRule>
  </conditionalFormatting>
  <conditionalFormatting sqref="O304">
    <cfRule type="iconSet" priority="596">
      <iconSet iconSet="3Symbols2">
        <cfvo type="percent" val="0"/>
        <cfvo type="num" val="0"/>
        <cfvo type="num" val="90"/>
      </iconSet>
    </cfRule>
  </conditionalFormatting>
  <conditionalFormatting sqref="O304">
    <cfRule type="iconSet" priority="595">
      <iconSet iconSet="3Symbols2">
        <cfvo type="percent" val="0"/>
        <cfvo type="num" val="0"/>
        <cfvo type="num" val="180"/>
      </iconSet>
    </cfRule>
  </conditionalFormatting>
  <conditionalFormatting sqref="O305:O310">
    <cfRule type="iconSet" priority="594">
      <iconSet iconSet="3Symbols2">
        <cfvo type="percent" val="0"/>
        <cfvo type="num" val="30" gte="0"/>
        <cfvo type="num" val="90"/>
      </iconSet>
    </cfRule>
  </conditionalFormatting>
  <conditionalFormatting sqref="O305:O310">
    <cfRule type="iconSet" priority="593">
      <iconSet iconSet="3Symbols2">
        <cfvo type="percent" val="0"/>
        <cfvo type="num" val="0"/>
        <cfvo type="num" val="90"/>
      </iconSet>
    </cfRule>
  </conditionalFormatting>
  <conditionalFormatting sqref="O305:O310">
    <cfRule type="iconSet" priority="592">
      <iconSet iconSet="3Symbols2">
        <cfvo type="percent" val="0"/>
        <cfvo type="num" val="0"/>
        <cfvo type="num" val="180"/>
      </iconSet>
    </cfRule>
  </conditionalFormatting>
  <conditionalFormatting sqref="O311">
    <cfRule type="iconSet" priority="591">
      <iconSet iconSet="3Symbols2">
        <cfvo type="percent" val="0"/>
        <cfvo type="num" val="30" gte="0"/>
        <cfvo type="num" val="90"/>
      </iconSet>
    </cfRule>
  </conditionalFormatting>
  <conditionalFormatting sqref="O311">
    <cfRule type="iconSet" priority="590">
      <iconSet iconSet="3Symbols2">
        <cfvo type="percent" val="0"/>
        <cfvo type="num" val="0"/>
        <cfvo type="num" val="90"/>
      </iconSet>
    </cfRule>
  </conditionalFormatting>
  <conditionalFormatting sqref="O311">
    <cfRule type="iconSet" priority="589">
      <iconSet iconSet="3Symbols2">
        <cfvo type="percent" val="0"/>
        <cfvo type="num" val="0"/>
        <cfvo type="num" val="180"/>
      </iconSet>
    </cfRule>
  </conditionalFormatting>
  <conditionalFormatting sqref="O312:O314">
    <cfRule type="iconSet" priority="588">
      <iconSet iconSet="3Symbols2">
        <cfvo type="percent" val="0"/>
        <cfvo type="num" val="30" gte="0"/>
        <cfvo type="num" val="90"/>
      </iconSet>
    </cfRule>
  </conditionalFormatting>
  <conditionalFormatting sqref="O312:O314">
    <cfRule type="iconSet" priority="587">
      <iconSet iconSet="3Symbols2">
        <cfvo type="percent" val="0"/>
        <cfvo type="num" val="0"/>
        <cfvo type="num" val="90"/>
      </iconSet>
    </cfRule>
  </conditionalFormatting>
  <conditionalFormatting sqref="O312:O314">
    <cfRule type="iconSet" priority="586">
      <iconSet iconSet="3Symbols2">
        <cfvo type="percent" val="0"/>
        <cfvo type="num" val="0"/>
        <cfvo type="num" val="180"/>
      </iconSet>
    </cfRule>
  </conditionalFormatting>
  <conditionalFormatting sqref="O296:O315">
    <cfRule type="iconSet" priority="585">
      <iconSet iconSet="3Symbols2">
        <cfvo type="percent" val="0"/>
        <cfvo type="num" val="30" gte="0"/>
        <cfvo type="num" val="90"/>
      </iconSet>
    </cfRule>
  </conditionalFormatting>
  <conditionalFormatting sqref="O296:O315">
    <cfRule type="iconSet" priority="584">
      <iconSet iconSet="3Symbols2">
        <cfvo type="percent" val="0"/>
        <cfvo type="num" val="0"/>
        <cfvo type="num" val="90"/>
      </iconSet>
    </cfRule>
  </conditionalFormatting>
  <conditionalFormatting sqref="O296:O315">
    <cfRule type="iconSet" priority="583">
      <iconSet iconSet="3Symbols2">
        <cfvo type="percent" val="0"/>
        <cfvo type="num" val="0"/>
        <cfvo type="num" val="180"/>
      </iconSet>
    </cfRule>
  </conditionalFormatting>
  <conditionalFormatting sqref="O340">
    <cfRule type="iconSet" priority="582">
      <iconSet iconSet="3Symbols2">
        <cfvo type="percent" val="0"/>
        <cfvo type="num" val="30" gte="0"/>
        <cfvo type="num" val="90"/>
      </iconSet>
    </cfRule>
  </conditionalFormatting>
  <conditionalFormatting sqref="O340">
    <cfRule type="iconSet" priority="581">
      <iconSet iconSet="3Symbols2">
        <cfvo type="percent" val="0"/>
        <cfvo type="num" val="0"/>
        <cfvo type="num" val="90"/>
      </iconSet>
    </cfRule>
  </conditionalFormatting>
  <conditionalFormatting sqref="O340">
    <cfRule type="iconSet" priority="580">
      <iconSet iconSet="3Symbols2">
        <cfvo type="percent" val="0"/>
        <cfvo type="num" val="0"/>
        <cfvo type="num" val="180"/>
      </iconSet>
    </cfRule>
  </conditionalFormatting>
  <conditionalFormatting sqref="O340">
    <cfRule type="iconSet" priority="579">
      <iconSet iconSet="3Symbols2">
        <cfvo type="percent" val="0"/>
        <cfvo type="num" val="30" gte="0"/>
        <cfvo type="num" val="90"/>
      </iconSet>
    </cfRule>
  </conditionalFormatting>
  <conditionalFormatting sqref="O340">
    <cfRule type="iconSet" priority="578">
      <iconSet iconSet="3Symbols2">
        <cfvo type="percent" val="0"/>
        <cfvo type="num" val="0"/>
        <cfvo type="num" val="90"/>
      </iconSet>
    </cfRule>
  </conditionalFormatting>
  <conditionalFormatting sqref="O340">
    <cfRule type="iconSet" priority="577">
      <iconSet iconSet="3Symbols2">
        <cfvo type="percent" val="0"/>
        <cfvo type="num" val="0"/>
        <cfvo type="num" val="180"/>
      </iconSet>
    </cfRule>
  </conditionalFormatting>
  <conditionalFormatting sqref="O342">
    <cfRule type="iconSet" priority="576">
      <iconSet iconSet="3Symbols2">
        <cfvo type="percent" val="0"/>
        <cfvo type="num" val="30" gte="0"/>
        <cfvo type="num" val="90"/>
      </iconSet>
    </cfRule>
  </conditionalFormatting>
  <conditionalFormatting sqref="O342">
    <cfRule type="iconSet" priority="575">
      <iconSet iconSet="3Symbols2">
        <cfvo type="percent" val="0"/>
        <cfvo type="num" val="0"/>
        <cfvo type="num" val="90"/>
      </iconSet>
    </cfRule>
  </conditionalFormatting>
  <conditionalFormatting sqref="O342">
    <cfRule type="iconSet" priority="574">
      <iconSet iconSet="3Symbols2">
        <cfvo type="percent" val="0"/>
        <cfvo type="num" val="0"/>
        <cfvo type="num" val="180"/>
      </iconSet>
    </cfRule>
  </conditionalFormatting>
  <conditionalFormatting sqref="O342">
    <cfRule type="iconSet" priority="573">
      <iconSet iconSet="3Symbols2">
        <cfvo type="percent" val="0"/>
        <cfvo type="num" val="30" gte="0"/>
        <cfvo type="num" val="90"/>
      </iconSet>
    </cfRule>
  </conditionalFormatting>
  <conditionalFormatting sqref="O342">
    <cfRule type="iconSet" priority="572">
      <iconSet iconSet="3Symbols2">
        <cfvo type="percent" val="0"/>
        <cfvo type="num" val="0"/>
        <cfvo type="num" val="90"/>
      </iconSet>
    </cfRule>
  </conditionalFormatting>
  <conditionalFormatting sqref="O342">
    <cfRule type="iconSet" priority="571">
      <iconSet iconSet="3Symbols2">
        <cfvo type="percent" val="0"/>
        <cfvo type="num" val="0"/>
        <cfvo type="num" val="180"/>
      </iconSet>
    </cfRule>
  </conditionalFormatting>
  <conditionalFormatting sqref="O325:O326">
    <cfRule type="iconSet" priority="570">
      <iconSet iconSet="3Symbols2">
        <cfvo type="percent" val="0"/>
        <cfvo type="num" val="30" gte="0"/>
        <cfvo type="num" val="90"/>
      </iconSet>
    </cfRule>
  </conditionalFormatting>
  <conditionalFormatting sqref="O325:O326">
    <cfRule type="iconSet" priority="569">
      <iconSet iconSet="3Symbols2">
        <cfvo type="percent" val="0"/>
        <cfvo type="num" val="0"/>
        <cfvo type="num" val="90"/>
      </iconSet>
    </cfRule>
  </conditionalFormatting>
  <conditionalFormatting sqref="O325:O326">
    <cfRule type="iconSet" priority="568">
      <iconSet iconSet="3Symbols2">
        <cfvo type="percent" val="0"/>
        <cfvo type="num" val="0"/>
        <cfvo type="num" val="180"/>
      </iconSet>
    </cfRule>
  </conditionalFormatting>
  <conditionalFormatting sqref="O325:O326">
    <cfRule type="iconSet" priority="567">
      <iconSet iconSet="3Symbols2">
        <cfvo type="percent" val="0"/>
        <cfvo type="num" val="30" gte="0"/>
        <cfvo type="num" val="90"/>
      </iconSet>
    </cfRule>
  </conditionalFormatting>
  <conditionalFormatting sqref="O325:O326">
    <cfRule type="iconSet" priority="566">
      <iconSet iconSet="3Symbols2">
        <cfvo type="percent" val="0"/>
        <cfvo type="num" val="0"/>
        <cfvo type="num" val="90"/>
      </iconSet>
    </cfRule>
  </conditionalFormatting>
  <conditionalFormatting sqref="O325:O326">
    <cfRule type="iconSet" priority="565">
      <iconSet iconSet="3Symbols2">
        <cfvo type="percent" val="0"/>
        <cfvo type="num" val="0"/>
        <cfvo type="num" val="180"/>
      </iconSet>
    </cfRule>
  </conditionalFormatting>
  <conditionalFormatting sqref="O318">
    <cfRule type="iconSet" priority="564">
      <iconSet iconSet="3Symbols2">
        <cfvo type="percent" val="0"/>
        <cfvo type="num" val="30" gte="0"/>
        <cfvo type="num" val="90"/>
      </iconSet>
    </cfRule>
  </conditionalFormatting>
  <conditionalFormatting sqref="O318">
    <cfRule type="iconSet" priority="563">
      <iconSet iconSet="3Symbols2">
        <cfvo type="percent" val="0"/>
        <cfvo type="num" val="0"/>
        <cfvo type="num" val="90"/>
      </iconSet>
    </cfRule>
  </conditionalFormatting>
  <conditionalFormatting sqref="O318">
    <cfRule type="iconSet" priority="562">
      <iconSet iconSet="3Symbols2">
        <cfvo type="percent" val="0"/>
        <cfvo type="num" val="0"/>
        <cfvo type="num" val="180"/>
      </iconSet>
    </cfRule>
  </conditionalFormatting>
  <conditionalFormatting sqref="O318">
    <cfRule type="iconSet" priority="561">
      <iconSet iconSet="3Symbols2">
        <cfvo type="percent" val="0"/>
        <cfvo type="num" val="30" gte="0"/>
        <cfvo type="num" val="90"/>
      </iconSet>
    </cfRule>
  </conditionalFormatting>
  <conditionalFormatting sqref="O318">
    <cfRule type="iconSet" priority="560">
      <iconSet iconSet="3Symbols2">
        <cfvo type="percent" val="0"/>
        <cfvo type="num" val="0"/>
        <cfvo type="num" val="90"/>
      </iconSet>
    </cfRule>
  </conditionalFormatting>
  <conditionalFormatting sqref="O318">
    <cfRule type="iconSet" priority="559">
      <iconSet iconSet="3Symbols2">
        <cfvo type="percent" val="0"/>
        <cfvo type="num" val="0"/>
        <cfvo type="num" val="180"/>
      </iconSet>
    </cfRule>
  </conditionalFormatting>
  <conditionalFormatting sqref="O317">
    <cfRule type="iconSet" priority="558">
      <iconSet iconSet="3Symbols2">
        <cfvo type="percent" val="0"/>
        <cfvo type="num" val="30" gte="0"/>
        <cfvo type="num" val="90"/>
      </iconSet>
    </cfRule>
  </conditionalFormatting>
  <conditionalFormatting sqref="O317">
    <cfRule type="iconSet" priority="557">
      <iconSet iconSet="3Symbols2">
        <cfvo type="percent" val="0"/>
        <cfvo type="num" val="0"/>
        <cfvo type="num" val="90"/>
      </iconSet>
    </cfRule>
  </conditionalFormatting>
  <conditionalFormatting sqref="O317">
    <cfRule type="iconSet" priority="556">
      <iconSet iconSet="3Symbols2">
        <cfvo type="percent" val="0"/>
        <cfvo type="num" val="0"/>
        <cfvo type="num" val="180"/>
      </iconSet>
    </cfRule>
  </conditionalFormatting>
  <conditionalFormatting sqref="O317">
    <cfRule type="iconSet" priority="555">
      <iconSet iconSet="3Symbols2">
        <cfvo type="percent" val="0"/>
        <cfvo type="num" val="30" gte="0"/>
        <cfvo type="num" val="90"/>
      </iconSet>
    </cfRule>
  </conditionalFormatting>
  <conditionalFormatting sqref="O317">
    <cfRule type="iconSet" priority="554">
      <iconSet iconSet="3Symbols2">
        <cfvo type="percent" val="0"/>
        <cfvo type="num" val="0"/>
        <cfvo type="num" val="90"/>
      </iconSet>
    </cfRule>
  </conditionalFormatting>
  <conditionalFormatting sqref="O317">
    <cfRule type="iconSet" priority="553">
      <iconSet iconSet="3Symbols2">
        <cfvo type="percent" val="0"/>
        <cfvo type="num" val="0"/>
        <cfvo type="num" val="180"/>
      </iconSet>
    </cfRule>
  </conditionalFormatting>
  <conditionalFormatting sqref="O324">
    <cfRule type="iconSet" priority="552">
      <iconSet iconSet="3Symbols2">
        <cfvo type="percent" val="0"/>
        <cfvo type="num" val="30" gte="0"/>
        <cfvo type="num" val="90"/>
      </iconSet>
    </cfRule>
  </conditionalFormatting>
  <conditionalFormatting sqref="O324">
    <cfRule type="iconSet" priority="551">
      <iconSet iconSet="3Symbols2">
        <cfvo type="percent" val="0"/>
        <cfvo type="num" val="0"/>
        <cfvo type="num" val="90"/>
      </iconSet>
    </cfRule>
  </conditionalFormatting>
  <conditionalFormatting sqref="O324">
    <cfRule type="iconSet" priority="550">
      <iconSet iconSet="3Symbols2">
        <cfvo type="percent" val="0"/>
        <cfvo type="num" val="0"/>
        <cfvo type="num" val="180"/>
      </iconSet>
    </cfRule>
  </conditionalFormatting>
  <conditionalFormatting sqref="O324">
    <cfRule type="iconSet" priority="549">
      <iconSet iconSet="3Symbols2">
        <cfvo type="percent" val="0"/>
        <cfvo type="num" val="30" gte="0"/>
        <cfvo type="num" val="90"/>
      </iconSet>
    </cfRule>
  </conditionalFormatting>
  <conditionalFormatting sqref="O324">
    <cfRule type="iconSet" priority="548">
      <iconSet iconSet="3Symbols2">
        <cfvo type="percent" val="0"/>
        <cfvo type="num" val="0"/>
        <cfvo type="num" val="90"/>
      </iconSet>
    </cfRule>
  </conditionalFormatting>
  <conditionalFormatting sqref="O324">
    <cfRule type="iconSet" priority="547">
      <iconSet iconSet="3Symbols2">
        <cfvo type="percent" val="0"/>
        <cfvo type="num" val="0"/>
        <cfvo type="num" val="180"/>
      </iconSet>
    </cfRule>
  </conditionalFormatting>
  <conditionalFormatting sqref="O323">
    <cfRule type="iconSet" priority="546">
      <iconSet iconSet="3Symbols2">
        <cfvo type="percent" val="0"/>
        <cfvo type="num" val="30" gte="0"/>
        <cfvo type="num" val="90"/>
      </iconSet>
    </cfRule>
  </conditionalFormatting>
  <conditionalFormatting sqref="O323">
    <cfRule type="iconSet" priority="545">
      <iconSet iconSet="3Symbols2">
        <cfvo type="percent" val="0"/>
        <cfvo type="num" val="0"/>
        <cfvo type="num" val="90"/>
      </iconSet>
    </cfRule>
  </conditionalFormatting>
  <conditionalFormatting sqref="O323">
    <cfRule type="iconSet" priority="544">
      <iconSet iconSet="3Symbols2">
        <cfvo type="percent" val="0"/>
        <cfvo type="num" val="0"/>
        <cfvo type="num" val="180"/>
      </iconSet>
    </cfRule>
  </conditionalFormatting>
  <conditionalFormatting sqref="O323">
    <cfRule type="iconSet" priority="543">
      <iconSet iconSet="3Symbols2">
        <cfvo type="percent" val="0"/>
        <cfvo type="num" val="30" gte="0"/>
        <cfvo type="num" val="90"/>
      </iconSet>
    </cfRule>
  </conditionalFormatting>
  <conditionalFormatting sqref="O323">
    <cfRule type="iconSet" priority="542">
      <iconSet iconSet="3Symbols2">
        <cfvo type="percent" val="0"/>
        <cfvo type="num" val="0"/>
        <cfvo type="num" val="90"/>
      </iconSet>
    </cfRule>
  </conditionalFormatting>
  <conditionalFormatting sqref="O323">
    <cfRule type="iconSet" priority="541">
      <iconSet iconSet="3Symbols2">
        <cfvo type="percent" val="0"/>
        <cfvo type="num" val="0"/>
        <cfvo type="num" val="180"/>
      </iconSet>
    </cfRule>
  </conditionalFormatting>
  <conditionalFormatting sqref="O341">
    <cfRule type="iconSet" priority="540">
      <iconSet iconSet="3Symbols2">
        <cfvo type="percent" val="0"/>
        <cfvo type="num" val="30" gte="0"/>
        <cfvo type="num" val="90"/>
      </iconSet>
    </cfRule>
  </conditionalFormatting>
  <conditionalFormatting sqref="O341">
    <cfRule type="iconSet" priority="539">
      <iconSet iconSet="3Symbols2">
        <cfvo type="percent" val="0"/>
        <cfvo type="num" val="0"/>
        <cfvo type="num" val="90"/>
      </iconSet>
    </cfRule>
  </conditionalFormatting>
  <conditionalFormatting sqref="O341">
    <cfRule type="iconSet" priority="538">
      <iconSet iconSet="3Symbols2">
        <cfvo type="percent" val="0"/>
        <cfvo type="num" val="0"/>
        <cfvo type="num" val="180"/>
      </iconSet>
    </cfRule>
  </conditionalFormatting>
  <conditionalFormatting sqref="O341">
    <cfRule type="iconSet" priority="537">
      <iconSet iconSet="3Symbols2">
        <cfvo type="percent" val="0"/>
        <cfvo type="num" val="30" gte="0"/>
        <cfvo type="num" val="90"/>
      </iconSet>
    </cfRule>
  </conditionalFormatting>
  <conditionalFormatting sqref="O341">
    <cfRule type="iconSet" priority="536">
      <iconSet iconSet="3Symbols2">
        <cfvo type="percent" val="0"/>
        <cfvo type="num" val="0"/>
        <cfvo type="num" val="90"/>
      </iconSet>
    </cfRule>
  </conditionalFormatting>
  <conditionalFormatting sqref="O341">
    <cfRule type="iconSet" priority="535">
      <iconSet iconSet="3Symbols2">
        <cfvo type="percent" val="0"/>
        <cfvo type="num" val="0"/>
        <cfvo type="num" val="180"/>
      </iconSet>
    </cfRule>
  </conditionalFormatting>
  <conditionalFormatting sqref="O347">
    <cfRule type="iconSet" priority="534">
      <iconSet iconSet="3Symbols2">
        <cfvo type="percent" val="0"/>
        <cfvo type="num" val="30" gte="0"/>
        <cfvo type="num" val="90"/>
      </iconSet>
    </cfRule>
  </conditionalFormatting>
  <conditionalFormatting sqref="O347">
    <cfRule type="iconSet" priority="533">
      <iconSet iconSet="3Symbols2">
        <cfvo type="percent" val="0"/>
        <cfvo type="num" val="0"/>
        <cfvo type="num" val="90"/>
      </iconSet>
    </cfRule>
  </conditionalFormatting>
  <conditionalFormatting sqref="O347">
    <cfRule type="iconSet" priority="532">
      <iconSet iconSet="3Symbols2">
        <cfvo type="percent" val="0"/>
        <cfvo type="num" val="0"/>
        <cfvo type="num" val="180"/>
      </iconSet>
    </cfRule>
  </conditionalFormatting>
  <conditionalFormatting sqref="O347">
    <cfRule type="iconSet" priority="531">
      <iconSet iconSet="3Symbols2">
        <cfvo type="percent" val="0"/>
        <cfvo type="num" val="30" gte="0"/>
        <cfvo type="num" val="90"/>
      </iconSet>
    </cfRule>
  </conditionalFormatting>
  <conditionalFormatting sqref="O347">
    <cfRule type="iconSet" priority="530">
      <iconSet iconSet="3Symbols2">
        <cfvo type="percent" val="0"/>
        <cfvo type="num" val="0"/>
        <cfvo type="num" val="90"/>
      </iconSet>
    </cfRule>
  </conditionalFormatting>
  <conditionalFormatting sqref="O347">
    <cfRule type="iconSet" priority="529">
      <iconSet iconSet="3Symbols2">
        <cfvo type="percent" val="0"/>
        <cfvo type="num" val="0"/>
        <cfvo type="num" val="180"/>
      </iconSet>
    </cfRule>
  </conditionalFormatting>
  <conditionalFormatting sqref="O316">
    <cfRule type="iconSet" priority="528">
      <iconSet iconSet="3Symbols2">
        <cfvo type="percent" val="0"/>
        <cfvo type="num" val="30" gte="0"/>
        <cfvo type="num" val="90"/>
      </iconSet>
    </cfRule>
  </conditionalFormatting>
  <conditionalFormatting sqref="O316">
    <cfRule type="iconSet" priority="527">
      <iconSet iconSet="3Symbols2">
        <cfvo type="percent" val="0"/>
        <cfvo type="num" val="0"/>
        <cfvo type="num" val="90"/>
      </iconSet>
    </cfRule>
  </conditionalFormatting>
  <conditionalFormatting sqref="O316">
    <cfRule type="iconSet" priority="526">
      <iconSet iconSet="3Symbols2">
        <cfvo type="percent" val="0"/>
        <cfvo type="num" val="0"/>
        <cfvo type="num" val="180"/>
      </iconSet>
    </cfRule>
  </conditionalFormatting>
  <conditionalFormatting sqref="O316">
    <cfRule type="iconSet" priority="525">
      <iconSet iconSet="3Symbols2">
        <cfvo type="percent" val="0"/>
        <cfvo type="num" val="30" gte="0"/>
        <cfvo type="num" val="90"/>
      </iconSet>
    </cfRule>
  </conditionalFormatting>
  <conditionalFormatting sqref="O316">
    <cfRule type="iconSet" priority="524">
      <iconSet iconSet="3Symbols2">
        <cfvo type="percent" val="0"/>
        <cfvo type="num" val="0"/>
        <cfvo type="num" val="90"/>
      </iconSet>
    </cfRule>
  </conditionalFormatting>
  <conditionalFormatting sqref="O316">
    <cfRule type="iconSet" priority="523">
      <iconSet iconSet="3Symbols2">
        <cfvo type="percent" val="0"/>
        <cfvo type="num" val="0"/>
        <cfvo type="num" val="180"/>
      </iconSet>
    </cfRule>
  </conditionalFormatting>
  <conditionalFormatting sqref="O321:O322">
    <cfRule type="iconSet" priority="522">
      <iconSet iconSet="3Symbols2">
        <cfvo type="percent" val="0"/>
        <cfvo type="num" val="30" gte="0"/>
        <cfvo type="num" val="90"/>
      </iconSet>
    </cfRule>
  </conditionalFormatting>
  <conditionalFormatting sqref="O321:O322">
    <cfRule type="iconSet" priority="521">
      <iconSet iconSet="3Symbols2">
        <cfvo type="percent" val="0"/>
        <cfvo type="num" val="0"/>
        <cfvo type="num" val="90"/>
      </iconSet>
    </cfRule>
  </conditionalFormatting>
  <conditionalFormatting sqref="O321:O322">
    <cfRule type="iconSet" priority="520">
      <iconSet iconSet="3Symbols2">
        <cfvo type="percent" val="0"/>
        <cfvo type="num" val="0"/>
        <cfvo type="num" val="180"/>
      </iconSet>
    </cfRule>
  </conditionalFormatting>
  <conditionalFormatting sqref="O321:O322">
    <cfRule type="iconSet" priority="519">
      <iconSet iconSet="3Symbols2">
        <cfvo type="percent" val="0"/>
        <cfvo type="num" val="30" gte="0"/>
        <cfvo type="num" val="90"/>
      </iconSet>
    </cfRule>
  </conditionalFormatting>
  <conditionalFormatting sqref="O321:O322">
    <cfRule type="iconSet" priority="518">
      <iconSet iconSet="3Symbols2">
        <cfvo type="percent" val="0"/>
        <cfvo type="num" val="0"/>
        <cfvo type="num" val="90"/>
      </iconSet>
    </cfRule>
  </conditionalFormatting>
  <conditionalFormatting sqref="O321:O322">
    <cfRule type="iconSet" priority="517">
      <iconSet iconSet="3Symbols2">
        <cfvo type="percent" val="0"/>
        <cfvo type="num" val="0"/>
        <cfvo type="num" val="180"/>
      </iconSet>
    </cfRule>
  </conditionalFormatting>
  <conditionalFormatting sqref="O319">
    <cfRule type="iconSet" priority="516">
      <iconSet iconSet="3Symbols2">
        <cfvo type="percent" val="0"/>
        <cfvo type="num" val="30" gte="0"/>
        <cfvo type="num" val="90"/>
      </iconSet>
    </cfRule>
  </conditionalFormatting>
  <conditionalFormatting sqref="O319">
    <cfRule type="iconSet" priority="515">
      <iconSet iconSet="3Symbols2">
        <cfvo type="percent" val="0"/>
        <cfvo type="num" val="0"/>
        <cfvo type="num" val="90"/>
      </iconSet>
    </cfRule>
  </conditionalFormatting>
  <conditionalFormatting sqref="O319">
    <cfRule type="iconSet" priority="514">
      <iconSet iconSet="3Symbols2">
        <cfvo type="percent" val="0"/>
        <cfvo type="num" val="0"/>
        <cfvo type="num" val="180"/>
      </iconSet>
    </cfRule>
  </conditionalFormatting>
  <conditionalFormatting sqref="O319">
    <cfRule type="iconSet" priority="513">
      <iconSet iconSet="3Symbols2">
        <cfvo type="percent" val="0"/>
        <cfvo type="num" val="30" gte="0"/>
        <cfvo type="num" val="90"/>
      </iconSet>
    </cfRule>
  </conditionalFormatting>
  <conditionalFormatting sqref="O319">
    <cfRule type="iconSet" priority="512">
      <iconSet iconSet="3Symbols2">
        <cfvo type="percent" val="0"/>
        <cfvo type="num" val="0"/>
        <cfvo type="num" val="90"/>
      </iconSet>
    </cfRule>
  </conditionalFormatting>
  <conditionalFormatting sqref="O319">
    <cfRule type="iconSet" priority="511">
      <iconSet iconSet="3Symbols2">
        <cfvo type="percent" val="0"/>
        <cfvo type="num" val="0"/>
        <cfvo type="num" val="180"/>
      </iconSet>
    </cfRule>
  </conditionalFormatting>
  <conditionalFormatting sqref="O348:O350">
    <cfRule type="iconSet" priority="510">
      <iconSet iconSet="3Symbols2">
        <cfvo type="percent" val="0"/>
        <cfvo type="num" val="30" gte="0"/>
        <cfvo type="num" val="90"/>
      </iconSet>
    </cfRule>
  </conditionalFormatting>
  <conditionalFormatting sqref="O348:O350">
    <cfRule type="iconSet" priority="509">
      <iconSet iconSet="3Symbols2">
        <cfvo type="percent" val="0"/>
        <cfvo type="num" val="0"/>
        <cfvo type="num" val="90"/>
      </iconSet>
    </cfRule>
  </conditionalFormatting>
  <conditionalFormatting sqref="O348:O350">
    <cfRule type="iconSet" priority="508">
      <iconSet iconSet="3Symbols2">
        <cfvo type="percent" val="0"/>
        <cfvo type="num" val="0"/>
        <cfvo type="num" val="180"/>
      </iconSet>
    </cfRule>
  </conditionalFormatting>
  <conditionalFormatting sqref="O348:O350">
    <cfRule type="iconSet" priority="507">
      <iconSet iconSet="3Symbols2">
        <cfvo type="percent" val="0"/>
        <cfvo type="num" val="30" gte="0"/>
        <cfvo type="num" val="90"/>
      </iconSet>
    </cfRule>
  </conditionalFormatting>
  <conditionalFormatting sqref="O348:O350">
    <cfRule type="iconSet" priority="506">
      <iconSet iconSet="3Symbols2">
        <cfvo type="percent" val="0"/>
        <cfvo type="num" val="0"/>
        <cfvo type="num" val="90"/>
      </iconSet>
    </cfRule>
  </conditionalFormatting>
  <conditionalFormatting sqref="O348:O350">
    <cfRule type="iconSet" priority="505">
      <iconSet iconSet="3Symbols2">
        <cfvo type="percent" val="0"/>
        <cfvo type="num" val="0"/>
        <cfvo type="num" val="180"/>
      </iconSet>
    </cfRule>
  </conditionalFormatting>
  <conditionalFormatting sqref="O352">
    <cfRule type="iconSet" priority="504">
      <iconSet iconSet="3Symbols2">
        <cfvo type="percent" val="0"/>
        <cfvo type="num" val="30" gte="0"/>
        <cfvo type="num" val="90"/>
      </iconSet>
    </cfRule>
  </conditionalFormatting>
  <conditionalFormatting sqref="O352">
    <cfRule type="iconSet" priority="503">
      <iconSet iconSet="3Symbols2">
        <cfvo type="percent" val="0"/>
        <cfvo type="num" val="0"/>
        <cfvo type="num" val="90"/>
      </iconSet>
    </cfRule>
  </conditionalFormatting>
  <conditionalFormatting sqref="O352">
    <cfRule type="iconSet" priority="502">
      <iconSet iconSet="3Symbols2">
        <cfvo type="percent" val="0"/>
        <cfvo type="num" val="0"/>
        <cfvo type="num" val="180"/>
      </iconSet>
    </cfRule>
  </conditionalFormatting>
  <conditionalFormatting sqref="O352">
    <cfRule type="iconSet" priority="501">
      <iconSet iconSet="3Symbols2">
        <cfvo type="percent" val="0"/>
        <cfvo type="num" val="30" gte="0"/>
        <cfvo type="num" val="90"/>
      </iconSet>
    </cfRule>
  </conditionalFormatting>
  <conditionalFormatting sqref="O352">
    <cfRule type="iconSet" priority="500">
      <iconSet iconSet="3Symbols2">
        <cfvo type="percent" val="0"/>
        <cfvo type="num" val="0"/>
        <cfvo type="num" val="90"/>
      </iconSet>
    </cfRule>
  </conditionalFormatting>
  <conditionalFormatting sqref="O352">
    <cfRule type="iconSet" priority="499">
      <iconSet iconSet="3Symbols2">
        <cfvo type="percent" val="0"/>
        <cfvo type="num" val="0"/>
        <cfvo type="num" val="180"/>
      </iconSet>
    </cfRule>
  </conditionalFormatting>
  <conditionalFormatting sqref="O355">
    <cfRule type="iconSet" priority="498">
      <iconSet iconSet="3Symbols2">
        <cfvo type="percent" val="0"/>
        <cfvo type="num" val="30" gte="0"/>
        <cfvo type="num" val="90"/>
      </iconSet>
    </cfRule>
  </conditionalFormatting>
  <conditionalFormatting sqref="O355">
    <cfRule type="iconSet" priority="497">
      <iconSet iconSet="3Symbols2">
        <cfvo type="percent" val="0"/>
        <cfvo type="num" val="0"/>
        <cfvo type="num" val="90"/>
      </iconSet>
    </cfRule>
  </conditionalFormatting>
  <conditionalFormatting sqref="O355">
    <cfRule type="iconSet" priority="496">
      <iconSet iconSet="3Symbols2">
        <cfvo type="percent" val="0"/>
        <cfvo type="num" val="0"/>
        <cfvo type="num" val="180"/>
      </iconSet>
    </cfRule>
  </conditionalFormatting>
  <conditionalFormatting sqref="O355">
    <cfRule type="iconSet" priority="495">
      <iconSet iconSet="3Symbols2">
        <cfvo type="percent" val="0"/>
        <cfvo type="num" val="30" gte="0"/>
        <cfvo type="num" val="90"/>
      </iconSet>
    </cfRule>
  </conditionalFormatting>
  <conditionalFormatting sqref="O355">
    <cfRule type="iconSet" priority="494">
      <iconSet iconSet="3Symbols2">
        <cfvo type="percent" val="0"/>
        <cfvo type="num" val="0"/>
        <cfvo type="num" val="90"/>
      </iconSet>
    </cfRule>
  </conditionalFormatting>
  <conditionalFormatting sqref="O355">
    <cfRule type="iconSet" priority="493">
      <iconSet iconSet="3Symbols2">
        <cfvo type="percent" val="0"/>
        <cfvo type="num" val="0"/>
        <cfvo type="num" val="180"/>
      </iconSet>
    </cfRule>
  </conditionalFormatting>
  <conditionalFormatting sqref="O356">
    <cfRule type="iconSet" priority="492">
      <iconSet iconSet="3Symbols2">
        <cfvo type="percent" val="0"/>
        <cfvo type="num" val="30" gte="0"/>
        <cfvo type="num" val="90"/>
      </iconSet>
    </cfRule>
  </conditionalFormatting>
  <conditionalFormatting sqref="O356">
    <cfRule type="iconSet" priority="491">
      <iconSet iconSet="3Symbols2">
        <cfvo type="percent" val="0"/>
        <cfvo type="num" val="0"/>
        <cfvo type="num" val="90"/>
      </iconSet>
    </cfRule>
  </conditionalFormatting>
  <conditionalFormatting sqref="O356">
    <cfRule type="iconSet" priority="490">
      <iconSet iconSet="3Symbols2">
        <cfvo type="percent" val="0"/>
        <cfvo type="num" val="0"/>
        <cfvo type="num" val="180"/>
      </iconSet>
    </cfRule>
  </conditionalFormatting>
  <conditionalFormatting sqref="O356">
    <cfRule type="iconSet" priority="489">
      <iconSet iconSet="3Symbols2">
        <cfvo type="percent" val="0"/>
        <cfvo type="num" val="30" gte="0"/>
        <cfvo type="num" val="90"/>
      </iconSet>
    </cfRule>
  </conditionalFormatting>
  <conditionalFormatting sqref="O356">
    <cfRule type="iconSet" priority="488">
      <iconSet iconSet="3Symbols2">
        <cfvo type="percent" val="0"/>
        <cfvo type="num" val="0"/>
        <cfvo type="num" val="90"/>
      </iconSet>
    </cfRule>
  </conditionalFormatting>
  <conditionalFormatting sqref="O356">
    <cfRule type="iconSet" priority="487">
      <iconSet iconSet="3Symbols2">
        <cfvo type="percent" val="0"/>
        <cfvo type="num" val="0"/>
        <cfvo type="num" val="180"/>
      </iconSet>
    </cfRule>
  </conditionalFormatting>
  <conditionalFormatting sqref="O353">
    <cfRule type="iconSet" priority="486">
      <iconSet iconSet="3Symbols2">
        <cfvo type="percent" val="0"/>
        <cfvo type="num" val="30" gte="0"/>
        <cfvo type="num" val="90"/>
      </iconSet>
    </cfRule>
  </conditionalFormatting>
  <conditionalFormatting sqref="O353">
    <cfRule type="iconSet" priority="485">
      <iconSet iconSet="3Symbols2">
        <cfvo type="percent" val="0"/>
        <cfvo type="num" val="0"/>
        <cfvo type="num" val="90"/>
      </iconSet>
    </cfRule>
  </conditionalFormatting>
  <conditionalFormatting sqref="O353">
    <cfRule type="iconSet" priority="484">
      <iconSet iconSet="3Symbols2">
        <cfvo type="percent" val="0"/>
        <cfvo type="num" val="0"/>
        <cfvo type="num" val="180"/>
      </iconSet>
    </cfRule>
  </conditionalFormatting>
  <conditionalFormatting sqref="O353">
    <cfRule type="iconSet" priority="483">
      <iconSet iconSet="3Symbols2">
        <cfvo type="percent" val="0"/>
        <cfvo type="num" val="30" gte="0"/>
        <cfvo type="num" val="90"/>
      </iconSet>
    </cfRule>
  </conditionalFormatting>
  <conditionalFormatting sqref="O353">
    <cfRule type="iconSet" priority="482">
      <iconSet iconSet="3Symbols2">
        <cfvo type="percent" val="0"/>
        <cfvo type="num" val="0"/>
        <cfvo type="num" val="90"/>
      </iconSet>
    </cfRule>
  </conditionalFormatting>
  <conditionalFormatting sqref="O353">
    <cfRule type="iconSet" priority="481">
      <iconSet iconSet="3Symbols2">
        <cfvo type="percent" val="0"/>
        <cfvo type="num" val="0"/>
        <cfvo type="num" val="180"/>
      </iconSet>
    </cfRule>
  </conditionalFormatting>
  <conditionalFormatting sqref="O357">
    <cfRule type="iconSet" priority="480">
      <iconSet iconSet="3Symbols2">
        <cfvo type="percent" val="0"/>
        <cfvo type="num" val="30" gte="0"/>
        <cfvo type="num" val="90"/>
      </iconSet>
    </cfRule>
  </conditionalFormatting>
  <conditionalFormatting sqref="O357">
    <cfRule type="iconSet" priority="479">
      <iconSet iconSet="3Symbols2">
        <cfvo type="percent" val="0"/>
        <cfvo type="num" val="0"/>
        <cfvo type="num" val="90"/>
      </iconSet>
    </cfRule>
  </conditionalFormatting>
  <conditionalFormatting sqref="O357">
    <cfRule type="iconSet" priority="478">
      <iconSet iconSet="3Symbols2">
        <cfvo type="percent" val="0"/>
        <cfvo type="num" val="0"/>
        <cfvo type="num" val="180"/>
      </iconSet>
    </cfRule>
  </conditionalFormatting>
  <conditionalFormatting sqref="O357">
    <cfRule type="iconSet" priority="477">
      <iconSet iconSet="3Symbols2">
        <cfvo type="percent" val="0"/>
        <cfvo type="num" val="30" gte="0"/>
        <cfvo type="num" val="90"/>
      </iconSet>
    </cfRule>
  </conditionalFormatting>
  <conditionalFormatting sqref="O357">
    <cfRule type="iconSet" priority="476">
      <iconSet iconSet="3Symbols2">
        <cfvo type="percent" val="0"/>
        <cfvo type="num" val="0"/>
        <cfvo type="num" val="90"/>
      </iconSet>
    </cfRule>
  </conditionalFormatting>
  <conditionalFormatting sqref="O357">
    <cfRule type="iconSet" priority="475">
      <iconSet iconSet="3Symbols2">
        <cfvo type="percent" val="0"/>
        <cfvo type="num" val="0"/>
        <cfvo type="num" val="180"/>
      </iconSet>
    </cfRule>
  </conditionalFormatting>
  <conditionalFormatting sqref="O354">
    <cfRule type="iconSet" priority="474">
      <iconSet iconSet="3Symbols2">
        <cfvo type="percent" val="0"/>
        <cfvo type="num" val="30" gte="0"/>
        <cfvo type="num" val="90"/>
      </iconSet>
    </cfRule>
  </conditionalFormatting>
  <conditionalFormatting sqref="O354">
    <cfRule type="iconSet" priority="473">
      <iconSet iconSet="3Symbols2">
        <cfvo type="percent" val="0"/>
        <cfvo type="num" val="0"/>
        <cfvo type="num" val="90"/>
      </iconSet>
    </cfRule>
  </conditionalFormatting>
  <conditionalFormatting sqref="O354">
    <cfRule type="iconSet" priority="472">
      <iconSet iconSet="3Symbols2">
        <cfvo type="percent" val="0"/>
        <cfvo type="num" val="0"/>
        <cfvo type="num" val="180"/>
      </iconSet>
    </cfRule>
  </conditionalFormatting>
  <conditionalFormatting sqref="O354">
    <cfRule type="iconSet" priority="471">
      <iconSet iconSet="3Symbols2">
        <cfvo type="percent" val="0"/>
        <cfvo type="num" val="30" gte="0"/>
        <cfvo type="num" val="90"/>
      </iconSet>
    </cfRule>
  </conditionalFormatting>
  <conditionalFormatting sqref="O354">
    <cfRule type="iconSet" priority="470">
      <iconSet iconSet="3Symbols2">
        <cfvo type="percent" val="0"/>
        <cfvo type="num" val="0"/>
        <cfvo type="num" val="90"/>
      </iconSet>
    </cfRule>
  </conditionalFormatting>
  <conditionalFormatting sqref="O354">
    <cfRule type="iconSet" priority="469">
      <iconSet iconSet="3Symbols2">
        <cfvo type="percent" val="0"/>
        <cfvo type="num" val="0"/>
        <cfvo type="num" val="180"/>
      </iconSet>
    </cfRule>
  </conditionalFormatting>
  <conditionalFormatting sqref="O358">
    <cfRule type="iconSet" priority="468">
      <iconSet iconSet="3Symbols2">
        <cfvo type="percent" val="0"/>
        <cfvo type="num" val="30" gte="0"/>
        <cfvo type="num" val="90"/>
      </iconSet>
    </cfRule>
  </conditionalFormatting>
  <conditionalFormatting sqref="O358">
    <cfRule type="iconSet" priority="467">
      <iconSet iconSet="3Symbols2">
        <cfvo type="percent" val="0"/>
        <cfvo type="num" val="0"/>
        <cfvo type="num" val="90"/>
      </iconSet>
    </cfRule>
  </conditionalFormatting>
  <conditionalFormatting sqref="O358">
    <cfRule type="iconSet" priority="466">
      <iconSet iconSet="3Symbols2">
        <cfvo type="percent" val="0"/>
        <cfvo type="num" val="0"/>
        <cfvo type="num" val="180"/>
      </iconSet>
    </cfRule>
  </conditionalFormatting>
  <conditionalFormatting sqref="O358">
    <cfRule type="iconSet" priority="465">
      <iconSet iconSet="3Symbols2">
        <cfvo type="percent" val="0"/>
        <cfvo type="num" val="30" gte="0"/>
        <cfvo type="num" val="90"/>
      </iconSet>
    </cfRule>
  </conditionalFormatting>
  <conditionalFormatting sqref="O358">
    <cfRule type="iconSet" priority="464">
      <iconSet iconSet="3Symbols2">
        <cfvo type="percent" val="0"/>
        <cfvo type="num" val="0"/>
        <cfvo type="num" val="90"/>
      </iconSet>
    </cfRule>
  </conditionalFormatting>
  <conditionalFormatting sqref="O358">
    <cfRule type="iconSet" priority="463">
      <iconSet iconSet="3Symbols2">
        <cfvo type="percent" val="0"/>
        <cfvo type="num" val="0"/>
        <cfvo type="num" val="180"/>
      </iconSet>
    </cfRule>
  </conditionalFormatting>
  <conditionalFormatting sqref="O92:O249">
    <cfRule type="iconSet" priority="462">
      <iconSet iconSet="3Symbols2">
        <cfvo type="percent" val="0"/>
        <cfvo type="num" val="30" gte="0"/>
        <cfvo type="num" val="90"/>
      </iconSet>
    </cfRule>
  </conditionalFormatting>
  <conditionalFormatting sqref="O92:O249">
    <cfRule type="iconSet" priority="461">
      <iconSet iconSet="3Symbols2">
        <cfvo type="percent" val="0"/>
        <cfvo type="num" val="0"/>
        <cfvo type="num" val="90"/>
      </iconSet>
    </cfRule>
  </conditionalFormatting>
  <conditionalFormatting sqref="O92:O249">
    <cfRule type="iconSet" priority="460">
      <iconSet iconSet="3Symbols2">
        <cfvo type="percent" val="0"/>
        <cfvo type="num" val="0"/>
        <cfvo type="num" val="180"/>
      </iconSet>
    </cfRule>
  </conditionalFormatting>
  <conditionalFormatting sqref="O122">
    <cfRule type="iconSet" priority="459">
      <iconSet iconSet="3Symbols2">
        <cfvo type="percent" val="0"/>
        <cfvo type="num" val="30" gte="0"/>
        <cfvo type="num" val="90"/>
      </iconSet>
    </cfRule>
  </conditionalFormatting>
  <conditionalFormatting sqref="O122">
    <cfRule type="iconSet" priority="458">
      <iconSet iconSet="3Symbols2">
        <cfvo type="percent" val="0"/>
        <cfvo type="num" val="0"/>
        <cfvo type="num" val="90"/>
      </iconSet>
    </cfRule>
  </conditionalFormatting>
  <conditionalFormatting sqref="O122">
    <cfRule type="iconSet" priority="457">
      <iconSet iconSet="3Symbols2">
        <cfvo type="percent" val="0"/>
        <cfvo type="num" val="0"/>
        <cfvo type="num" val="180"/>
      </iconSet>
    </cfRule>
  </conditionalFormatting>
  <conditionalFormatting sqref="O316">
    <cfRule type="iconSet" priority="456">
      <iconSet iconSet="3Symbols2">
        <cfvo type="percent" val="0"/>
        <cfvo type="num" val="30" gte="0"/>
        <cfvo type="num" val="90"/>
      </iconSet>
    </cfRule>
  </conditionalFormatting>
  <conditionalFormatting sqref="O317">
    <cfRule type="iconSet" priority="455">
      <iconSet iconSet="3Symbols2">
        <cfvo type="percent" val="0"/>
        <cfvo type="num" val="30" gte="0"/>
        <cfvo type="num" val="90"/>
      </iconSet>
    </cfRule>
  </conditionalFormatting>
  <conditionalFormatting sqref="O318:O344">
    <cfRule type="iconSet" priority="454">
      <iconSet iconSet="3Symbols2">
        <cfvo type="percent" val="0"/>
        <cfvo type="num" val="30" gte="0"/>
        <cfvo type="num" val="90"/>
      </iconSet>
    </cfRule>
  </conditionalFormatting>
  <conditionalFormatting sqref="O250:O587">
    <cfRule type="iconSet" priority="453">
      <iconSet iconSet="3Symbols2">
        <cfvo type="percent" val="0"/>
        <cfvo type="num" val="0"/>
        <cfvo type="num" val="180"/>
      </iconSet>
    </cfRule>
  </conditionalFormatting>
  <conditionalFormatting sqref="O317">
    <cfRule type="iconSet" priority="452">
      <iconSet iconSet="3Symbols2">
        <cfvo type="percent" val="0"/>
        <cfvo type="num" val="0"/>
        <cfvo type="num" val="90"/>
      </iconSet>
    </cfRule>
  </conditionalFormatting>
  <conditionalFormatting sqref="O318:O344">
    <cfRule type="iconSet" priority="451">
      <iconSet iconSet="3Symbols2">
        <cfvo type="percent" val="0"/>
        <cfvo type="num" val="0"/>
        <cfvo type="num" val="90"/>
      </iconSet>
    </cfRule>
  </conditionalFormatting>
  <conditionalFormatting sqref="O317:O344">
    <cfRule type="iconSet" priority="450">
      <iconSet iconSet="3Symbols2">
        <cfvo type="percent" val="0"/>
        <cfvo type="num" val="0"/>
        <cfvo type="num" val="180"/>
      </iconSet>
    </cfRule>
  </conditionalFormatting>
  <conditionalFormatting sqref="O257">
    <cfRule type="iconSet" priority="449">
      <iconSet iconSet="3Symbols2">
        <cfvo type="percent" val="0"/>
        <cfvo type="num" val="0"/>
        <cfvo type="num" val="180"/>
      </iconSet>
    </cfRule>
  </conditionalFormatting>
  <conditionalFormatting sqref="O271:O272">
    <cfRule type="iconSet" priority="448">
      <iconSet iconSet="3Symbols2">
        <cfvo type="percent" val="0"/>
        <cfvo type="num" val="0"/>
        <cfvo type="num" val="180"/>
      </iconSet>
    </cfRule>
  </conditionalFormatting>
  <conditionalFormatting sqref="O256">
    <cfRule type="iconSet" priority="447">
      <iconSet iconSet="3Symbols2">
        <cfvo type="percent" val="0"/>
        <cfvo type="num" val="0"/>
        <cfvo type="num" val="180"/>
      </iconSet>
    </cfRule>
  </conditionalFormatting>
  <conditionalFormatting sqref="O258:O261">
    <cfRule type="iconSet" priority="446">
      <iconSet iconSet="3Symbols2">
        <cfvo type="percent" val="0"/>
        <cfvo type="num" val="0"/>
        <cfvo type="num" val="180"/>
      </iconSet>
    </cfRule>
  </conditionalFormatting>
  <conditionalFormatting sqref="O263:O265">
    <cfRule type="iconSet" priority="445">
      <iconSet iconSet="3Symbols2">
        <cfvo type="percent" val="0"/>
        <cfvo type="num" val="0"/>
        <cfvo type="num" val="180"/>
      </iconSet>
    </cfRule>
  </conditionalFormatting>
  <conditionalFormatting sqref="O252">
    <cfRule type="iconSet" priority="444">
      <iconSet iconSet="3Symbols2">
        <cfvo type="percent" val="0"/>
        <cfvo type="num" val="0"/>
        <cfvo type="num" val="180"/>
      </iconSet>
    </cfRule>
  </conditionalFormatting>
  <conditionalFormatting sqref="O255">
    <cfRule type="iconSet" priority="443">
      <iconSet iconSet="3Symbols2">
        <cfvo type="percent" val="0"/>
        <cfvo type="num" val="0"/>
        <cfvo type="num" val="180"/>
      </iconSet>
    </cfRule>
  </conditionalFormatting>
  <conditionalFormatting sqref="O266:O268">
    <cfRule type="iconSet" priority="442">
      <iconSet iconSet="3Symbols2">
        <cfvo type="percent" val="0"/>
        <cfvo type="num" val="0"/>
        <cfvo type="num" val="180"/>
      </iconSet>
    </cfRule>
  </conditionalFormatting>
  <conditionalFormatting sqref="O253:O254">
    <cfRule type="iconSet" priority="441">
      <iconSet iconSet="3Symbols2">
        <cfvo type="percent" val="0"/>
        <cfvo type="num" val="0"/>
        <cfvo type="num" val="180"/>
      </iconSet>
    </cfRule>
  </conditionalFormatting>
  <conditionalFormatting sqref="O269">
    <cfRule type="iconSet" priority="440">
      <iconSet iconSet="3Symbols2">
        <cfvo type="percent" val="0"/>
        <cfvo type="num" val="0"/>
        <cfvo type="num" val="180"/>
      </iconSet>
    </cfRule>
  </conditionalFormatting>
  <conditionalFormatting sqref="O270">
    <cfRule type="iconSet" priority="439">
      <iconSet iconSet="3Symbols2">
        <cfvo type="percent" val="0"/>
        <cfvo type="num" val="0"/>
        <cfvo type="num" val="180"/>
      </iconSet>
    </cfRule>
  </conditionalFormatting>
  <conditionalFormatting sqref="O262">
    <cfRule type="iconSet" priority="438">
      <iconSet iconSet="3Symbols2">
        <cfvo type="percent" val="0"/>
        <cfvo type="num" val="0"/>
        <cfvo type="num" val="180"/>
      </iconSet>
    </cfRule>
  </conditionalFormatting>
  <conditionalFormatting sqref="O250:O587">
    <cfRule type="iconSet" priority="437">
      <iconSet iconSet="3Symbols2">
        <cfvo type="percent" val="0"/>
        <cfvo type="num" val="0"/>
        <cfvo type="num" val="180"/>
      </iconSet>
    </cfRule>
  </conditionalFormatting>
  <conditionalFormatting sqref="O273">
    <cfRule type="iconSet" priority="436">
      <iconSet iconSet="3Symbols2">
        <cfvo type="percent" val="0"/>
        <cfvo type="num" val="0"/>
        <cfvo type="num" val="180"/>
      </iconSet>
    </cfRule>
  </conditionalFormatting>
  <conditionalFormatting sqref="O285:O287">
    <cfRule type="iconSet" priority="435">
      <iconSet iconSet="3Symbols2">
        <cfvo type="percent" val="0"/>
        <cfvo type="num" val="0"/>
        <cfvo type="num" val="180"/>
      </iconSet>
    </cfRule>
  </conditionalFormatting>
  <conditionalFormatting sqref="O291">
    <cfRule type="iconSet" priority="434">
      <iconSet iconSet="3Symbols2">
        <cfvo type="percent" val="0"/>
        <cfvo type="num" val="0"/>
        <cfvo type="num" val="180"/>
      </iconSet>
    </cfRule>
  </conditionalFormatting>
  <conditionalFormatting sqref="O294">
    <cfRule type="iconSet" priority="433">
      <iconSet iconSet="3Symbols2">
        <cfvo type="percent" val="0"/>
        <cfvo type="num" val="0"/>
        <cfvo type="num" val="180"/>
      </iconSet>
    </cfRule>
  </conditionalFormatting>
  <conditionalFormatting sqref="O292">
    <cfRule type="iconSet" priority="432">
      <iconSet iconSet="3Symbols2">
        <cfvo type="percent" val="0"/>
        <cfvo type="num" val="0"/>
        <cfvo type="num" val="180"/>
      </iconSet>
    </cfRule>
  </conditionalFormatting>
  <conditionalFormatting sqref="O295">
    <cfRule type="iconSet" priority="431">
      <iconSet iconSet="3Symbols2">
        <cfvo type="percent" val="0"/>
        <cfvo type="num" val="0"/>
        <cfvo type="num" val="180"/>
      </iconSet>
    </cfRule>
  </conditionalFormatting>
  <conditionalFormatting sqref="O307">
    <cfRule type="iconSet" priority="430">
      <iconSet iconSet="3Symbols2">
        <cfvo type="percent" val="0"/>
        <cfvo type="num" val="0"/>
        <cfvo type="num" val="180"/>
      </iconSet>
    </cfRule>
  </conditionalFormatting>
  <conditionalFormatting sqref="O280">
    <cfRule type="iconSet" priority="429">
      <iconSet iconSet="3Symbols2">
        <cfvo type="percent" val="0"/>
        <cfvo type="num" val="0"/>
        <cfvo type="num" val="180"/>
      </iconSet>
    </cfRule>
  </conditionalFormatting>
  <conditionalFormatting sqref="O311:O312">
    <cfRule type="iconSet" priority="428">
      <iconSet iconSet="3Symbols2">
        <cfvo type="percent" val="0"/>
        <cfvo type="num" val="0"/>
        <cfvo type="num" val="180"/>
      </iconSet>
    </cfRule>
  </conditionalFormatting>
  <conditionalFormatting sqref="O310">
    <cfRule type="iconSet" priority="427">
      <iconSet iconSet="3Symbols2">
        <cfvo type="percent" val="0"/>
        <cfvo type="num" val="0"/>
        <cfvo type="num" val="180"/>
      </iconSet>
    </cfRule>
  </conditionalFormatting>
  <conditionalFormatting sqref="O304">
    <cfRule type="iconSet" priority="426">
      <iconSet iconSet="3Symbols2">
        <cfvo type="percent" val="0"/>
        <cfvo type="num" val="0"/>
        <cfvo type="num" val="180"/>
      </iconSet>
    </cfRule>
  </conditionalFormatting>
  <conditionalFormatting sqref="O302">
    <cfRule type="iconSet" priority="425">
      <iconSet iconSet="3Symbols2">
        <cfvo type="percent" val="0"/>
        <cfvo type="num" val="0"/>
        <cfvo type="num" val="180"/>
      </iconSet>
    </cfRule>
  </conditionalFormatting>
  <conditionalFormatting sqref="O308:O309">
    <cfRule type="iconSet" priority="424">
      <iconSet iconSet="3Symbols2">
        <cfvo type="percent" val="0"/>
        <cfvo type="num" val="0"/>
        <cfvo type="num" val="180"/>
      </iconSet>
    </cfRule>
  </conditionalFormatting>
  <conditionalFormatting sqref="O289">
    <cfRule type="iconSet" priority="423">
      <iconSet iconSet="3Symbols2">
        <cfvo type="percent" val="0"/>
        <cfvo type="num" val="0"/>
        <cfvo type="num" val="180"/>
      </iconSet>
    </cfRule>
  </conditionalFormatting>
  <conditionalFormatting sqref="O288">
    <cfRule type="iconSet" priority="422">
      <iconSet iconSet="3Symbols2">
        <cfvo type="percent" val="0"/>
        <cfvo type="num" val="0"/>
        <cfvo type="num" val="180"/>
      </iconSet>
    </cfRule>
  </conditionalFormatting>
  <conditionalFormatting sqref="O315">
    <cfRule type="iconSet" priority="421">
      <iconSet iconSet="3Symbols2">
        <cfvo type="percent" val="0"/>
        <cfvo type="num" val="0"/>
        <cfvo type="num" val="180"/>
      </iconSet>
    </cfRule>
  </conditionalFormatting>
  <conditionalFormatting sqref="O300:O301">
    <cfRule type="iconSet" priority="420">
      <iconSet iconSet="3Symbols2">
        <cfvo type="percent" val="0"/>
        <cfvo type="num" val="0"/>
        <cfvo type="num" val="180"/>
      </iconSet>
    </cfRule>
  </conditionalFormatting>
  <conditionalFormatting sqref="O313:O314">
    <cfRule type="iconSet" priority="419">
      <iconSet iconSet="3Symbols2">
        <cfvo type="percent" val="0"/>
        <cfvo type="num" val="0"/>
        <cfvo type="num" val="180"/>
      </iconSet>
    </cfRule>
  </conditionalFormatting>
  <conditionalFormatting sqref="O279">
    <cfRule type="iconSet" priority="418">
      <iconSet iconSet="3Symbols2">
        <cfvo type="percent" val="0"/>
        <cfvo type="num" val="0"/>
        <cfvo type="num" val="180"/>
      </iconSet>
    </cfRule>
  </conditionalFormatting>
  <conditionalFormatting sqref="O276">
    <cfRule type="iconSet" priority="417">
      <iconSet iconSet="3Symbols2">
        <cfvo type="percent" val="0"/>
        <cfvo type="num" val="0"/>
        <cfvo type="num" val="180"/>
      </iconSet>
    </cfRule>
  </conditionalFormatting>
  <conditionalFormatting sqref="O293">
    <cfRule type="iconSet" priority="416">
      <iconSet iconSet="3Symbols2">
        <cfvo type="percent" val="0"/>
        <cfvo type="num" val="0"/>
        <cfvo type="num" val="180"/>
      </iconSet>
    </cfRule>
  </conditionalFormatting>
  <conditionalFormatting sqref="O277">
    <cfRule type="iconSet" priority="415">
      <iconSet iconSet="3Symbols2">
        <cfvo type="percent" val="0"/>
        <cfvo type="num" val="0"/>
        <cfvo type="num" val="180"/>
      </iconSet>
    </cfRule>
  </conditionalFormatting>
  <conditionalFormatting sqref="O296:O297">
    <cfRule type="iconSet" priority="414">
      <iconSet iconSet="3Symbols2">
        <cfvo type="percent" val="0"/>
        <cfvo type="num" val="0"/>
        <cfvo type="num" val="180"/>
      </iconSet>
    </cfRule>
  </conditionalFormatting>
  <conditionalFormatting sqref="O281">
    <cfRule type="iconSet" priority="413">
      <iconSet iconSet="3Symbols2">
        <cfvo type="percent" val="0"/>
        <cfvo type="num" val="0"/>
        <cfvo type="num" val="180"/>
      </iconSet>
    </cfRule>
  </conditionalFormatting>
  <conditionalFormatting sqref="O305">
    <cfRule type="iconSet" priority="412">
      <iconSet iconSet="3Symbols2">
        <cfvo type="percent" val="0"/>
        <cfvo type="num" val="0"/>
        <cfvo type="num" val="180"/>
      </iconSet>
    </cfRule>
  </conditionalFormatting>
  <conditionalFormatting sqref="O298">
    <cfRule type="iconSet" priority="411">
      <iconSet iconSet="3Symbols2">
        <cfvo type="percent" val="0"/>
        <cfvo type="num" val="0"/>
        <cfvo type="num" val="180"/>
      </iconSet>
    </cfRule>
  </conditionalFormatting>
  <conditionalFormatting sqref="O282">
    <cfRule type="iconSet" priority="410">
      <iconSet iconSet="3Symbols2">
        <cfvo type="percent" val="0"/>
        <cfvo type="num" val="0"/>
        <cfvo type="num" val="180"/>
      </iconSet>
    </cfRule>
  </conditionalFormatting>
  <conditionalFormatting sqref="O306">
    <cfRule type="iconSet" priority="409">
      <iconSet iconSet="3Symbols2">
        <cfvo type="percent" val="0"/>
        <cfvo type="num" val="0"/>
        <cfvo type="num" val="180"/>
      </iconSet>
    </cfRule>
  </conditionalFormatting>
  <conditionalFormatting sqref="O299">
    <cfRule type="iconSet" priority="408">
      <iconSet iconSet="3Symbols2">
        <cfvo type="percent" val="0"/>
        <cfvo type="num" val="0"/>
        <cfvo type="num" val="180"/>
      </iconSet>
    </cfRule>
  </conditionalFormatting>
  <conditionalFormatting sqref="O284">
    <cfRule type="iconSet" priority="407">
      <iconSet iconSet="3Symbols2">
        <cfvo type="percent" val="0"/>
        <cfvo type="num" val="0"/>
        <cfvo type="num" val="180"/>
      </iconSet>
    </cfRule>
  </conditionalFormatting>
  <conditionalFormatting sqref="O278">
    <cfRule type="iconSet" priority="406">
      <iconSet iconSet="3Symbols2">
        <cfvo type="percent" val="0"/>
        <cfvo type="num" val="0"/>
        <cfvo type="num" val="180"/>
      </iconSet>
    </cfRule>
  </conditionalFormatting>
  <conditionalFormatting sqref="O283">
    <cfRule type="iconSet" priority="405">
      <iconSet iconSet="3Symbols2">
        <cfvo type="percent" val="0"/>
        <cfvo type="num" val="0"/>
        <cfvo type="num" val="180"/>
      </iconSet>
    </cfRule>
  </conditionalFormatting>
  <conditionalFormatting sqref="O290">
    <cfRule type="iconSet" priority="404">
      <iconSet iconSet="3Symbols2">
        <cfvo type="percent" val="0"/>
        <cfvo type="num" val="0"/>
        <cfvo type="num" val="180"/>
      </iconSet>
    </cfRule>
  </conditionalFormatting>
  <conditionalFormatting sqref="O303">
    <cfRule type="iconSet" priority="403">
      <iconSet iconSet="3Symbols2">
        <cfvo type="percent" val="0"/>
        <cfvo type="num" val="0"/>
        <cfvo type="num" val="180"/>
      </iconSet>
    </cfRule>
  </conditionalFormatting>
  <conditionalFormatting sqref="O322">
    <cfRule type="iconSet" priority="402">
      <iconSet iconSet="3Symbols2">
        <cfvo type="percent" val="0"/>
        <cfvo type="num" val="30" gte="0"/>
        <cfvo type="num" val="90"/>
      </iconSet>
    </cfRule>
  </conditionalFormatting>
  <conditionalFormatting sqref="O322">
    <cfRule type="iconSet" priority="401">
      <iconSet iconSet="3Symbols2">
        <cfvo type="percent" val="0"/>
        <cfvo type="num" val="0"/>
        <cfvo type="num" val="90"/>
      </iconSet>
    </cfRule>
  </conditionalFormatting>
  <conditionalFormatting sqref="O322">
    <cfRule type="iconSet" priority="400">
      <iconSet iconSet="3Symbols2">
        <cfvo type="percent" val="0"/>
        <cfvo type="num" val="0"/>
        <cfvo type="num" val="180"/>
      </iconSet>
    </cfRule>
  </conditionalFormatting>
  <conditionalFormatting sqref="O343">
    <cfRule type="iconSet" priority="399">
      <iconSet iconSet="3Symbols2">
        <cfvo type="percent" val="0"/>
        <cfvo type="num" val="30" gte="0"/>
        <cfvo type="num" val="90"/>
      </iconSet>
    </cfRule>
  </conditionalFormatting>
  <conditionalFormatting sqref="O343">
    <cfRule type="iconSet" priority="398">
      <iconSet iconSet="3Symbols2">
        <cfvo type="percent" val="0"/>
        <cfvo type="num" val="0"/>
        <cfvo type="num" val="90"/>
      </iconSet>
    </cfRule>
  </conditionalFormatting>
  <conditionalFormatting sqref="O343">
    <cfRule type="iconSet" priority="397">
      <iconSet iconSet="3Symbols2">
        <cfvo type="percent" val="0"/>
        <cfvo type="num" val="0"/>
        <cfvo type="num" val="180"/>
      </iconSet>
    </cfRule>
  </conditionalFormatting>
  <conditionalFormatting sqref="O323">
    <cfRule type="iconSet" priority="396">
      <iconSet iconSet="3Symbols2">
        <cfvo type="percent" val="0"/>
        <cfvo type="num" val="30" gte="0"/>
        <cfvo type="num" val="90"/>
      </iconSet>
    </cfRule>
  </conditionalFormatting>
  <conditionalFormatting sqref="O323">
    <cfRule type="iconSet" priority="395">
      <iconSet iconSet="3Symbols2">
        <cfvo type="percent" val="0"/>
        <cfvo type="num" val="0"/>
        <cfvo type="num" val="90"/>
      </iconSet>
    </cfRule>
  </conditionalFormatting>
  <conditionalFormatting sqref="O323">
    <cfRule type="iconSet" priority="394">
      <iconSet iconSet="3Symbols2">
        <cfvo type="percent" val="0"/>
        <cfvo type="num" val="0"/>
        <cfvo type="num" val="180"/>
      </iconSet>
    </cfRule>
  </conditionalFormatting>
  <conditionalFormatting sqref="O332">
    <cfRule type="iconSet" priority="393">
      <iconSet iconSet="3Symbols2">
        <cfvo type="percent" val="0"/>
        <cfvo type="num" val="30" gte="0"/>
        <cfvo type="num" val="90"/>
      </iconSet>
    </cfRule>
  </conditionalFormatting>
  <conditionalFormatting sqref="O332">
    <cfRule type="iconSet" priority="392">
      <iconSet iconSet="3Symbols2">
        <cfvo type="percent" val="0"/>
        <cfvo type="num" val="0"/>
        <cfvo type="num" val="90"/>
      </iconSet>
    </cfRule>
  </conditionalFormatting>
  <conditionalFormatting sqref="O332">
    <cfRule type="iconSet" priority="391">
      <iconSet iconSet="3Symbols2">
        <cfvo type="percent" val="0"/>
        <cfvo type="num" val="0"/>
        <cfvo type="num" val="180"/>
      </iconSet>
    </cfRule>
  </conditionalFormatting>
  <conditionalFormatting sqref="O333">
    <cfRule type="iconSet" priority="390">
      <iconSet iconSet="3Symbols2">
        <cfvo type="percent" val="0"/>
        <cfvo type="num" val="30" gte="0"/>
        <cfvo type="num" val="90"/>
      </iconSet>
    </cfRule>
  </conditionalFormatting>
  <conditionalFormatting sqref="O333">
    <cfRule type="iconSet" priority="389">
      <iconSet iconSet="3Symbols2">
        <cfvo type="percent" val="0"/>
        <cfvo type="num" val="0"/>
        <cfvo type="num" val="90"/>
      </iconSet>
    </cfRule>
  </conditionalFormatting>
  <conditionalFormatting sqref="O333">
    <cfRule type="iconSet" priority="388">
      <iconSet iconSet="3Symbols2">
        <cfvo type="percent" val="0"/>
        <cfvo type="num" val="0"/>
        <cfvo type="num" val="180"/>
      </iconSet>
    </cfRule>
  </conditionalFormatting>
  <conditionalFormatting sqref="O319">
    <cfRule type="iconSet" priority="387">
      <iconSet iconSet="3Symbols2">
        <cfvo type="percent" val="0"/>
        <cfvo type="num" val="30" gte="0"/>
        <cfvo type="num" val="90"/>
      </iconSet>
    </cfRule>
  </conditionalFormatting>
  <conditionalFormatting sqref="O319">
    <cfRule type="iconSet" priority="386">
      <iconSet iconSet="3Symbols2">
        <cfvo type="percent" val="0"/>
        <cfvo type="num" val="0"/>
        <cfvo type="num" val="90"/>
      </iconSet>
    </cfRule>
  </conditionalFormatting>
  <conditionalFormatting sqref="O319">
    <cfRule type="iconSet" priority="385">
      <iconSet iconSet="3Symbols2">
        <cfvo type="percent" val="0"/>
        <cfvo type="num" val="0"/>
        <cfvo type="num" val="180"/>
      </iconSet>
    </cfRule>
  </conditionalFormatting>
  <conditionalFormatting sqref="O334:O335">
    <cfRule type="iconSet" priority="384">
      <iconSet iconSet="3Symbols2">
        <cfvo type="percent" val="0"/>
        <cfvo type="num" val="30" gte="0"/>
        <cfvo type="num" val="90"/>
      </iconSet>
    </cfRule>
  </conditionalFormatting>
  <conditionalFormatting sqref="O334:O335">
    <cfRule type="iconSet" priority="383">
      <iconSet iconSet="3Symbols2">
        <cfvo type="percent" val="0"/>
        <cfvo type="num" val="0"/>
        <cfvo type="num" val="90"/>
      </iconSet>
    </cfRule>
  </conditionalFormatting>
  <conditionalFormatting sqref="O334:O335">
    <cfRule type="iconSet" priority="382">
      <iconSet iconSet="3Symbols2">
        <cfvo type="percent" val="0"/>
        <cfvo type="num" val="0"/>
        <cfvo type="num" val="180"/>
      </iconSet>
    </cfRule>
  </conditionalFormatting>
  <conditionalFormatting sqref="O341:O342">
    <cfRule type="iconSet" priority="381">
      <iconSet iconSet="3Symbols2">
        <cfvo type="percent" val="0"/>
        <cfvo type="num" val="30" gte="0"/>
        <cfvo type="num" val="90"/>
      </iconSet>
    </cfRule>
  </conditionalFormatting>
  <conditionalFormatting sqref="O341:O342">
    <cfRule type="iconSet" priority="380">
      <iconSet iconSet="3Symbols2">
        <cfvo type="percent" val="0"/>
        <cfvo type="num" val="0"/>
        <cfvo type="num" val="90"/>
      </iconSet>
    </cfRule>
  </conditionalFormatting>
  <conditionalFormatting sqref="O341:O342">
    <cfRule type="iconSet" priority="379">
      <iconSet iconSet="3Symbols2">
        <cfvo type="percent" val="0"/>
        <cfvo type="num" val="0"/>
        <cfvo type="num" val="180"/>
      </iconSet>
    </cfRule>
  </conditionalFormatting>
  <conditionalFormatting sqref="O336">
    <cfRule type="iconSet" priority="378">
      <iconSet iconSet="3Symbols2">
        <cfvo type="percent" val="0"/>
        <cfvo type="num" val="30" gte="0"/>
        <cfvo type="num" val="90"/>
      </iconSet>
    </cfRule>
  </conditionalFormatting>
  <conditionalFormatting sqref="O336">
    <cfRule type="iconSet" priority="377">
      <iconSet iconSet="3Symbols2">
        <cfvo type="percent" val="0"/>
        <cfvo type="num" val="0"/>
        <cfvo type="num" val="90"/>
      </iconSet>
    </cfRule>
  </conditionalFormatting>
  <conditionalFormatting sqref="O336">
    <cfRule type="iconSet" priority="376">
      <iconSet iconSet="3Symbols2">
        <cfvo type="percent" val="0"/>
        <cfvo type="num" val="0"/>
        <cfvo type="num" val="180"/>
      </iconSet>
    </cfRule>
  </conditionalFormatting>
  <conditionalFormatting sqref="O337">
    <cfRule type="iconSet" priority="375">
      <iconSet iconSet="3Symbols2">
        <cfvo type="percent" val="0"/>
        <cfvo type="num" val="30" gte="0"/>
        <cfvo type="num" val="90"/>
      </iconSet>
    </cfRule>
  </conditionalFormatting>
  <conditionalFormatting sqref="O337">
    <cfRule type="iconSet" priority="374">
      <iconSet iconSet="3Symbols2">
        <cfvo type="percent" val="0"/>
        <cfvo type="num" val="0"/>
        <cfvo type="num" val="90"/>
      </iconSet>
    </cfRule>
  </conditionalFormatting>
  <conditionalFormatting sqref="O337">
    <cfRule type="iconSet" priority="373">
      <iconSet iconSet="3Symbols2">
        <cfvo type="percent" val="0"/>
        <cfvo type="num" val="0"/>
        <cfvo type="num" val="180"/>
      </iconSet>
    </cfRule>
  </conditionalFormatting>
  <conditionalFormatting sqref="O324:O325">
    <cfRule type="iconSet" priority="372">
      <iconSet iconSet="3Symbols2">
        <cfvo type="percent" val="0"/>
        <cfvo type="num" val="30" gte="0"/>
        <cfvo type="num" val="90"/>
      </iconSet>
    </cfRule>
  </conditionalFormatting>
  <conditionalFormatting sqref="O324:O325">
    <cfRule type="iconSet" priority="371">
      <iconSet iconSet="3Symbols2">
        <cfvo type="percent" val="0"/>
        <cfvo type="num" val="0"/>
        <cfvo type="num" val="90"/>
      </iconSet>
    </cfRule>
  </conditionalFormatting>
  <conditionalFormatting sqref="O324:O325">
    <cfRule type="iconSet" priority="370">
      <iconSet iconSet="3Symbols2">
        <cfvo type="percent" val="0"/>
        <cfvo type="num" val="0"/>
        <cfvo type="num" val="180"/>
      </iconSet>
    </cfRule>
  </conditionalFormatting>
  <conditionalFormatting sqref="O318">
    <cfRule type="iconSet" priority="369">
      <iconSet iconSet="3Symbols2">
        <cfvo type="percent" val="0"/>
        <cfvo type="num" val="30" gte="0"/>
        <cfvo type="num" val="90"/>
      </iconSet>
    </cfRule>
  </conditionalFormatting>
  <conditionalFormatting sqref="O318">
    <cfRule type="iconSet" priority="368">
      <iconSet iconSet="3Symbols2">
        <cfvo type="percent" val="0"/>
        <cfvo type="num" val="0"/>
        <cfvo type="num" val="90"/>
      </iconSet>
    </cfRule>
  </conditionalFormatting>
  <conditionalFormatting sqref="O318">
    <cfRule type="iconSet" priority="367">
      <iconSet iconSet="3Symbols2">
        <cfvo type="percent" val="0"/>
        <cfvo type="num" val="0"/>
        <cfvo type="num" val="180"/>
      </iconSet>
    </cfRule>
  </conditionalFormatting>
  <conditionalFormatting sqref="O330">
    <cfRule type="iconSet" priority="366">
      <iconSet iconSet="3Symbols2">
        <cfvo type="percent" val="0"/>
        <cfvo type="num" val="30" gte="0"/>
        <cfvo type="num" val="90"/>
      </iconSet>
    </cfRule>
  </conditionalFormatting>
  <conditionalFormatting sqref="O330">
    <cfRule type="iconSet" priority="365">
      <iconSet iconSet="3Symbols2">
        <cfvo type="percent" val="0"/>
        <cfvo type="num" val="0"/>
        <cfvo type="num" val="90"/>
      </iconSet>
    </cfRule>
  </conditionalFormatting>
  <conditionalFormatting sqref="O330">
    <cfRule type="iconSet" priority="364">
      <iconSet iconSet="3Symbols2">
        <cfvo type="percent" val="0"/>
        <cfvo type="num" val="0"/>
        <cfvo type="num" val="180"/>
      </iconSet>
    </cfRule>
  </conditionalFormatting>
  <conditionalFormatting sqref="O327">
    <cfRule type="iconSet" priority="363">
      <iconSet iconSet="3Symbols2">
        <cfvo type="percent" val="0"/>
        <cfvo type="num" val="30" gte="0"/>
        <cfvo type="num" val="90"/>
      </iconSet>
    </cfRule>
  </conditionalFormatting>
  <conditionalFormatting sqref="O327">
    <cfRule type="iconSet" priority="362">
      <iconSet iconSet="3Symbols2">
        <cfvo type="percent" val="0"/>
        <cfvo type="num" val="0"/>
        <cfvo type="num" val="90"/>
      </iconSet>
    </cfRule>
  </conditionalFormatting>
  <conditionalFormatting sqref="O327">
    <cfRule type="iconSet" priority="361">
      <iconSet iconSet="3Symbols2">
        <cfvo type="percent" val="0"/>
        <cfvo type="num" val="0"/>
        <cfvo type="num" val="180"/>
      </iconSet>
    </cfRule>
  </conditionalFormatting>
  <conditionalFormatting sqref="O328:O329">
    <cfRule type="iconSet" priority="360">
      <iconSet iconSet="3Symbols2">
        <cfvo type="percent" val="0"/>
        <cfvo type="num" val="30" gte="0"/>
        <cfvo type="num" val="90"/>
      </iconSet>
    </cfRule>
  </conditionalFormatting>
  <conditionalFormatting sqref="O328:O329">
    <cfRule type="iconSet" priority="359">
      <iconSet iconSet="3Symbols2">
        <cfvo type="percent" val="0"/>
        <cfvo type="num" val="0"/>
        <cfvo type="num" val="90"/>
      </iconSet>
    </cfRule>
  </conditionalFormatting>
  <conditionalFormatting sqref="O328:O329">
    <cfRule type="iconSet" priority="358">
      <iconSet iconSet="3Symbols2">
        <cfvo type="percent" val="0"/>
        <cfvo type="num" val="0"/>
        <cfvo type="num" val="180"/>
      </iconSet>
    </cfRule>
  </conditionalFormatting>
  <conditionalFormatting sqref="O339">
    <cfRule type="iconSet" priority="357">
      <iconSet iconSet="3Symbols2">
        <cfvo type="percent" val="0"/>
        <cfvo type="num" val="30" gte="0"/>
        <cfvo type="num" val="90"/>
      </iconSet>
    </cfRule>
  </conditionalFormatting>
  <conditionalFormatting sqref="O339">
    <cfRule type="iconSet" priority="356">
      <iconSet iconSet="3Symbols2">
        <cfvo type="percent" val="0"/>
        <cfvo type="num" val="0"/>
        <cfvo type="num" val="90"/>
      </iconSet>
    </cfRule>
  </conditionalFormatting>
  <conditionalFormatting sqref="O339">
    <cfRule type="iconSet" priority="355">
      <iconSet iconSet="3Symbols2">
        <cfvo type="percent" val="0"/>
        <cfvo type="num" val="0"/>
        <cfvo type="num" val="180"/>
      </iconSet>
    </cfRule>
  </conditionalFormatting>
  <conditionalFormatting sqref="O320:O321">
    <cfRule type="iconSet" priority="354">
      <iconSet iconSet="3Symbols2">
        <cfvo type="percent" val="0"/>
        <cfvo type="num" val="30" gte="0"/>
        <cfvo type="num" val="90"/>
      </iconSet>
    </cfRule>
  </conditionalFormatting>
  <conditionalFormatting sqref="O320:O321">
    <cfRule type="iconSet" priority="353">
      <iconSet iconSet="3Symbols2">
        <cfvo type="percent" val="0"/>
        <cfvo type="num" val="0"/>
        <cfvo type="num" val="90"/>
      </iconSet>
    </cfRule>
  </conditionalFormatting>
  <conditionalFormatting sqref="O320:O321">
    <cfRule type="iconSet" priority="352">
      <iconSet iconSet="3Symbols2">
        <cfvo type="percent" val="0"/>
        <cfvo type="num" val="0"/>
        <cfvo type="num" val="180"/>
      </iconSet>
    </cfRule>
  </conditionalFormatting>
  <conditionalFormatting sqref="O326">
    <cfRule type="iconSet" priority="351">
      <iconSet iconSet="3Symbols2">
        <cfvo type="percent" val="0"/>
        <cfvo type="num" val="30" gte="0"/>
        <cfvo type="num" val="90"/>
      </iconSet>
    </cfRule>
  </conditionalFormatting>
  <conditionalFormatting sqref="O326">
    <cfRule type="iconSet" priority="350">
      <iconSet iconSet="3Symbols2">
        <cfvo type="percent" val="0"/>
        <cfvo type="num" val="0"/>
        <cfvo type="num" val="90"/>
      </iconSet>
    </cfRule>
  </conditionalFormatting>
  <conditionalFormatting sqref="O326">
    <cfRule type="iconSet" priority="349">
      <iconSet iconSet="3Symbols2">
        <cfvo type="percent" val="0"/>
        <cfvo type="num" val="0"/>
        <cfvo type="num" val="180"/>
      </iconSet>
    </cfRule>
  </conditionalFormatting>
  <conditionalFormatting sqref="O344">
    <cfRule type="iconSet" priority="348">
      <iconSet iconSet="3Symbols2">
        <cfvo type="percent" val="0"/>
        <cfvo type="num" val="30" gte="0"/>
        <cfvo type="num" val="90"/>
      </iconSet>
    </cfRule>
  </conditionalFormatting>
  <conditionalFormatting sqref="O344">
    <cfRule type="iconSet" priority="347">
      <iconSet iconSet="3Symbols2">
        <cfvo type="percent" val="0"/>
        <cfvo type="num" val="0"/>
        <cfvo type="num" val="90"/>
      </iconSet>
    </cfRule>
  </conditionalFormatting>
  <conditionalFormatting sqref="O344">
    <cfRule type="iconSet" priority="346">
      <iconSet iconSet="3Symbols2">
        <cfvo type="percent" val="0"/>
        <cfvo type="num" val="0"/>
        <cfvo type="num" val="180"/>
      </iconSet>
    </cfRule>
  </conditionalFormatting>
  <conditionalFormatting sqref="O338">
    <cfRule type="iconSet" priority="345">
      <iconSet iconSet="3Symbols2">
        <cfvo type="percent" val="0"/>
        <cfvo type="num" val="30" gte="0"/>
        <cfvo type="num" val="90"/>
      </iconSet>
    </cfRule>
  </conditionalFormatting>
  <conditionalFormatting sqref="O338">
    <cfRule type="iconSet" priority="344">
      <iconSet iconSet="3Symbols2">
        <cfvo type="percent" val="0"/>
        <cfvo type="num" val="0"/>
        <cfvo type="num" val="90"/>
      </iconSet>
    </cfRule>
  </conditionalFormatting>
  <conditionalFormatting sqref="O338">
    <cfRule type="iconSet" priority="343">
      <iconSet iconSet="3Symbols2">
        <cfvo type="percent" val="0"/>
        <cfvo type="num" val="0"/>
        <cfvo type="num" val="180"/>
      </iconSet>
    </cfRule>
  </conditionalFormatting>
  <conditionalFormatting sqref="O317">
    <cfRule type="iconSet" priority="342">
      <iconSet iconSet="3Symbols2">
        <cfvo type="percent" val="0"/>
        <cfvo type="num" val="0"/>
        <cfvo type="num" val="180"/>
      </iconSet>
    </cfRule>
  </conditionalFormatting>
  <conditionalFormatting sqref="O340">
    <cfRule type="iconSet" priority="341">
      <iconSet iconSet="3Symbols2">
        <cfvo type="percent" val="0"/>
        <cfvo type="num" val="30" gte="0"/>
        <cfvo type="num" val="90"/>
      </iconSet>
    </cfRule>
  </conditionalFormatting>
  <conditionalFormatting sqref="O340">
    <cfRule type="iconSet" priority="340">
      <iconSet iconSet="3Symbols2">
        <cfvo type="percent" val="0"/>
        <cfvo type="num" val="0"/>
        <cfvo type="num" val="90"/>
      </iconSet>
    </cfRule>
  </conditionalFormatting>
  <conditionalFormatting sqref="O340">
    <cfRule type="iconSet" priority="339">
      <iconSet iconSet="3Symbols2">
        <cfvo type="percent" val="0"/>
        <cfvo type="num" val="0"/>
        <cfvo type="num" val="180"/>
      </iconSet>
    </cfRule>
  </conditionalFormatting>
  <conditionalFormatting sqref="O331">
    <cfRule type="iconSet" priority="338">
      <iconSet iconSet="3Symbols2">
        <cfvo type="percent" val="0"/>
        <cfvo type="num" val="30" gte="0"/>
        <cfvo type="num" val="90"/>
      </iconSet>
    </cfRule>
  </conditionalFormatting>
  <conditionalFormatting sqref="O331">
    <cfRule type="iconSet" priority="337">
      <iconSet iconSet="3Symbols2">
        <cfvo type="percent" val="0"/>
        <cfvo type="num" val="0"/>
        <cfvo type="num" val="90"/>
      </iconSet>
    </cfRule>
  </conditionalFormatting>
  <conditionalFormatting sqref="O331">
    <cfRule type="iconSet" priority="336">
      <iconSet iconSet="3Symbols2">
        <cfvo type="percent" val="0"/>
        <cfvo type="num" val="0"/>
        <cfvo type="num" val="180"/>
      </iconSet>
    </cfRule>
  </conditionalFormatting>
  <conditionalFormatting sqref="O314">
    <cfRule type="iconSet" priority="335">
      <iconSet iconSet="3Symbols2">
        <cfvo type="percent" val="0"/>
        <cfvo type="num" val="0"/>
        <cfvo type="num" val="180"/>
      </iconSet>
    </cfRule>
  </conditionalFormatting>
  <conditionalFormatting sqref="O313">
    <cfRule type="iconSet" priority="334">
      <iconSet iconSet="3Symbols2">
        <cfvo type="percent" val="0"/>
        <cfvo type="num" val="0"/>
        <cfvo type="num" val="180"/>
      </iconSet>
    </cfRule>
  </conditionalFormatting>
  <conditionalFormatting sqref="O346:O348">
    <cfRule type="iconSet" priority="333">
      <iconSet iconSet="3Symbols2">
        <cfvo type="percent" val="0"/>
        <cfvo type="num" val="30" gte="0"/>
        <cfvo type="num" val="90"/>
      </iconSet>
    </cfRule>
  </conditionalFormatting>
  <conditionalFormatting sqref="O346:O348">
    <cfRule type="iconSet" priority="332">
      <iconSet iconSet="3Symbols2">
        <cfvo type="percent" val="0"/>
        <cfvo type="num" val="0"/>
        <cfvo type="num" val="90"/>
      </iconSet>
    </cfRule>
  </conditionalFormatting>
  <conditionalFormatting sqref="O346:O348">
    <cfRule type="iconSet" priority="331">
      <iconSet iconSet="3Symbols2">
        <cfvo type="percent" val="0"/>
        <cfvo type="num" val="0"/>
        <cfvo type="num" val="180"/>
      </iconSet>
    </cfRule>
  </conditionalFormatting>
  <conditionalFormatting sqref="O349:O356">
    <cfRule type="iconSet" priority="330">
      <iconSet iconSet="3Symbols2">
        <cfvo type="percent" val="0"/>
        <cfvo type="num" val="30" gte="0"/>
        <cfvo type="num" val="90"/>
      </iconSet>
    </cfRule>
  </conditionalFormatting>
  <conditionalFormatting sqref="O349:O356">
    <cfRule type="iconSet" priority="329">
      <iconSet iconSet="3Symbols2">
        <cfvo type="percent" val="0"/>
        <cfvo type="num" val="0"/>
        <cfvo type="num" val="90"/>
      </iconSet>
    </cfRule>
  </conditionalFormatting>
  <conditionalFormatting sqref="O349:O356">
    <cfRule type="iconSet" priority="328">
      <iconSet iconSet="3Symbols2">
        <cfvo type="percent" val="0"/>
        <cfvo type="num" val="0"/>
        <cfvo type="num" val="180"/>
      </iconSet>
    </cfRule>
  </conditionalFormatting>
  <conditionalFormatting sqref="O357:O367">
    <cfRule type="iconSet" priority="327">
      <iconSet iconSet="3Symbols2">
        <cfvo type="percent" val="0"/>
        <cfvo type="num" val="30" gte="0"/>
        <cfvo type="num" val="90"/>
      </iconSet>
    </cfRule>
  </conditionalFormatting>
  <conditionalFormatting sqref="O357:O367">
    <cfRule type="iconSet" priority="326">
      <iconSet iconSet="3Symbols2">
        <cfvo type="percent" val="0"/>
        <cfvo type="num" val="0"/>
        <cfvo type="num" val="90"/>
      </iconSet>
    </cfRule>
  </conditionalFormatting>
  <conditionalFormatting sqref="O357:O367">
    <cfRule type="iconSet" priority="325">
      <iconSet iconSet="3Symbols2">
        <cfvo type="percent" val="0"/>
        <cfvo type="num" val="0"/>
        <cfvo type="num" val="180"/>
      </iconSet>
    </cfRule>
  </conditionalFormatting>
  <conditionalFormatting sqref="O368:O372">
    <cfRule type="iconSet" priority="324">
      <iconSet iconSet="3Symbols2">
        <cfvo type="percent" val="0"/>
        <cfvo type="num" val="30" gte="0"/>
        <cfvo type="num" val="90"/>
      </iconSet>
    </cfRule>
  </conditionalFormatting>
  <conditionalFormatting sqref="O368:O372">
    <cfRule type="iconSet" priority="323">
      <iconSet iconSet="3Symbols2">
        <cfvo type="percent" val="0"/>
        <cfvo type="num" val="0"/>
        <cfvo type="num" val="90"/>
      </iconSet>
    </cfRule>
  </conditionalFormatting>
  <conditionalFormatting sqref="O368:O372">
    <cfRule type="iconSet" priority="322">
      <iconSet iconSet="3Symbols2">
        <cfvo type="percent" val="0"/>
        <cfvo type="num" val="0"/>
        <cfvo type="num" val="180"/>
      </iconSet>
    </cfRule>
  </conditionalFormatting>
  <conditionalFormatting sqref="O373:O390">
    <cfRule type="iconSet" priority="321">
      <iconSet iconSet="3Symbols2">
        <cfvo type="percent" val="0"/>
        <cfvo type="num" val="30" gte="0"/>
        <cfvo type="num" val="90"/>
      </iconSet>
    </cfRule>
  </conditionalFormatting>
  <conditionalFormatting sqref="O373:O390">
    <cfRule type="iconSet" priority="320">
      <iconSet iconSet="3Symbols2">
        <cfvo type="percent" val="0"/>
        <cfvo type="num" val="0"/>
        <cfvo type="num" val="90"/>
      </iconSet>
    </cfRule>
  </conditionalFormatting>
  <conditionalFormatting sqref="O373:O390">
    <cfRule type="iconSet" priority="319">
      <iconSet iconSet="3Symbols2">
        <cfvo type="percent" val="0"/>
        <cfvo type="num" val="0"/>
        <cfvo type="num" val="180"/>
      </iconSet>
    </cfRule>
  </conditionalFormatting>
  <conditionalFormatting sqref="O399">
    <cfRule type="iconSet" priority="318">
      <iconSet iconSet="3Symbols2">
        <cfvo type="percent" val="0"/>
        <cfvo type="num" val="30" gte="0"/>
        <cfvo type="num" val="90"/>
      </iconSet>
    </cfRule>
  </conditionalFormatting>
  <conditionalFormatting sqref="O400:O402">
    <cfRule type="iconSet" priority="317">
      <iconSet iconSet="3Symbols2">
        <cfvo type="percent" val="0"/>
        <cfvo type="num" val="30" gte="0"/>
        <cfvo type="num" val="90"/>
      </iconSet>
    </cfRule>
  </conditionalFormatting>
  <conditionalFormatting sqref="O391:O397">
    <cfRule type="iconSet" priority="316">
      <iconSet iconSet="3Symbols2">
        <cfvo type="percent" val="0"/>
        <cfvo type="num" val="30" gte="0"/>
        <cfvo type="num" val="90"/>
      </iconSet>
    </cfRule>
  </conditionalFormatting>
  <conditionalFormatting sqref="O391:O397">
    <cfRule type="iconSet" priority="315">
      <iconSet iconSet="3Symbols2">
        <cfvo type="percent" val="0"/>
        <cfvo type="num" val="0"/>
        <cfvo type="num" val="90"/>
      </iconSet>
    </cfRule>
  </conditionalFormatting>
  <conditionalFormatting sqref="O399:O402">
    <cfRule type="iconSet" priority="314">
      <iconSet iconSet="3Symbols2">
        <cfvo type="percent" val="0"/>
        <cfvo type="num" val="0"/>
        <cfvo type="num" val="90"/>
      </iconSet>
    </cfRule>
  </conditionalFormatting>
  <conditionalFormatting sqref="O399:O402">
    <cfRule type="iconSet" priority="313">
      <iconSet iconSet="3Symbols2">
        <cfvo type="percent" val="0"/>
        <cfvo type="num" val="0"/>
        <cfvo type="num" val="180"/>
      </iconSet>
    </cfRule>
  </conditionalFormatting>
  <conditionalFormatting sqref="O391:O397">
    <cfRule type="iconSet" priority="312">
      <iconSet iconSet="3Symbols2">
        <cfvo type="percent" val="0"/>
        <cfvo type="num" val="0"/>
        <cfvo type="num" val="180"/>
      </iconSet>
    </cfRule>
  </conditionalFormatting>
  <conditionalFormatting sqref="O403:O405">
    <cfRule type="iconSet" priority="311">
      <iconSet iconSet="3Symbols2">
        <cfvo type="percent" val="0"/>
        <cfvo type="num" val="30" gte="0"/>
        <cfvo type="num" val="90"/>
      </iconSet>
    </cfRule>
  </conditionalFormatting>
  <conditionalFormatting sqref="O403:O405">
    <cfRule type="iconSet" priority="310">
      <iconSet iconSet="3Symbols2">
        <cfvo type="percent" val="0"/>
        <cfvo type="num" val="0"/>
        <cfvo type="num" val="90"/>
      </iconSet>
    </cfRule>
  </conditionalFormatting>
  <conditionalFormatting sqref="O403:O405">
    <cfRule type="iconSet" priority="309">
      <iconSet iconSet="3Symbols2">
        <cfvo type="percent" val="0"/>
        <cfvo type="num" val="0"/>
        <cfvo type="num" val="180"/>
      </iconSet>
    </cfRule>
  </conditionalFormatting>
  <conditionalFormatting sqref="O406:O415">
    <cfRule type="iconSet" priority="308">
      <iconSet iconSet="3Symbols2">
        <cfvo type="percent" val="0"/>
        <cfvo type="num" val="30" gte="0"/>
        <cfvo type="num" val="90"/>
      </iconSet>
    </cfRule>
  </conditionalFormatting>
  <conditionalFormatting sqref="O406:O415">
    <cfRule type="iconSet" priority="307">
      <iconSet iconSet="3Symbols2">
        <cfvo type="percent" val="0"/>
        <cfvo type="num" val="0"/>
        <cfvo type="num" val="90"/>
      </iconSet>
    </cfRule>
  </conditionalFormatting>
  <conditionalFormatting sqref="O406:O415">
    <cfRule type="iconSet" priority="306">
      <iconSet iconSet="3Symbols2">
        <cfvo type="percent" val="0"/>
        <cfvo type="num" val="0"/>
        <cfvo type="num" val="180"/>
      </iconSet>
    </cfRule>
  </conditionalFormatting>
  <conditionalFormatting sqref="O416:O422">
    <cfRule type="iconSet" priority="305">
      <iconSet iconSet="3Symbols2">
        <cfvo type="percent" val="0"/>
        <cfvo type="num" val="30" gte="0"/>
        <cfvo type="num" val="90"/>
      </iconSet>
    </cfRule>
  </conditionalFormatting>
  <conditionalFormatting sqref="O416:O422">
    <cfRule type="iconSet" priority="304">
      <iconSet iconSet="3Symbols2">
        <cfvo type="percent" val="0"/>
        <cfvo type="num" val="0"/>
        <cfvo type="num" val="90"/>
      </iconSet>
    </cfRule>
  </conditionalFormatting>
  <conditionalFormatting sqref="O416:O422">
    <cfRule type="iconSet" priority="303">
      <iconSet iconSet="3Symbols2">
        <cfvo type="percent" val="0"/>
        <cfvo type="num" val="0"/>
        <cfvo type="num" val="180"/>
      </iconSet>
    </cfRule>
  </conditionalFormatting>
  <conditionalFormatting sqref="O423:O427">
    <cfRule type="iconSet" priority="302">
      <iconSet iconSet="3Symbols2">
        <cfvo type="percent" val="0"/>
        <cfvo type="num" val="30" gte="0"/>
        <cfvo type="num" val="90"/>
      </iconSet>
    </cfRule>
  </conditionalFormatting>
  <conditionalFormatting sqref="O423:O427">
    <cfRule type="iconSet" priority="301">
      <iconSet iconSet="3Symbols2">
        <cfvo type="percent" val="0"/>
        <cfvo type="num" val="0"/>
        <cfvo type="num" val="90"/>
      </iconSet>
    </cfRule>
  </conditionalFormatting>
  <conditionalFormatting sqref="O423:O427">
    <cfRule type="iconSet" priority="300">
      <iconSet iconSet="3Symbols2">
        <cfvo type="percent" val="0"/>
        <cfvo type="num" val="0"/>
        <cfvo type="num" val="180"/>
      </iconSet>
    </cfRule>
  </conditionalFormatting>
  <conditionalFormatting sqref="O428:O434">
    <cfRule type="iconSet" priority="299">
      <iconSet iconSet="3Symbols2">
        <cfvo type="percent" val="0"/>
        <cfvo type="num" val="30" gte="0"/>
        <cfvo type="num" val="90"/>
      </iconSet>
    </cfRule>
  </conditionalFormatting>
  <conditionalFormatting sqref="O428:O434">
    <cfRule type="iconSet" priority="298">
      <iconSet iconSet="3Symbols2">
        <cfvo type="percent" val="0"/>
        <cfvo type="num" val="0"/>
        <cfvo type="num" val="90"/>
      </iconSet>
    </cfRule>
  </conditionalFormatting>
  <conditionalFormatting sqref="O428:O434">
    <cfRule type="iconSet" priority="297">
      <iconSet iconSet="3Symbols2">
        <cfvo type="percent" val="0"/>
        <cfvo type="num" val="0"/>
        <cfvo type="num" val="180"/>
      </iconSet>
    </cfRule>
  </conditionalFormatting>
  <conditionalFormatting sqref="O435:O436">
    <cfRule type="iconSet" priority="296">
      <iconSet iconSet="3Symbols2">
        <cfvo type="percent" val="0"/>
        <cfvo type="num" val="30" gte="0"/>
        <cfvo type="num" val="90"/>
      </iconSet>
    </cfRule>
  </conditionalFormatting>
  <conditionalFormatting sqref="O435:O436">
    <cfRule type="iconSet" priority="295">
      <iconSet iconSet="3Symbols2">
        <cfvo type="percent" val="0"/>
        <cfvo type="num" val="0"/>
        <cfvo type="num" val="90"/>
      </iconSet>
    </cfRule>
  </conditionalFormatting>
  <conditionalFormatting sqref="O435:O436">
    <cfRule type="iconSet" priority="294">
      <iconSet iconSet="3Symbols2">
        <cfvo type="percent" val="0"/>
        <cfvo type="num" val="0"/>
        <cfvo type="num" val="180"/>
      </iconSet>
    </cfRule>
  </conditionalFormatting>
  <conditionalFormatting sqref="O439:O441">
    <cfRule type="iconSet" priority="293">
      <iconSet iconSet="3Symbols2">
        <cfvo type="percent" val="0"/>
        <cfvo type="num" val="30" gte="0"/>
        <cfvo type="num" val="90"/>
      </iconSet>
    </cfRule>
  </conditionalFormatting>
  <conditionalFormatting sqref="O437:O438">
    <cfRule type="iconSet" priority="292">
      <iconSet iconSet="3Symbols2">
        <cfvo type="percent" val="0"/>
        <cfvo type="num" val="30" gte="0"/>
        <cfvo type="num" val="90"/>
      </iconSet>
    </cfRule>
  </conditionalFormatting>
  <conditionalFormatting sqref="O437:O438">
    <cfRule type="iconSet" priority="291">
      <iconSet iconSet="3Symbols2">
        <cfvo type="percent" val="0"/>
        <cfvo type="num" val="0"/>
        <cfvo type="num" val="90"/>
      </iconSet>
    </cfRule>
  </conditionalFormatting>
  <conditionalFormatting sqref="O439:O441">
    <cfRule type="iconSet" priority="290">
      <iconSet iconSet="3Symbols2">
        <cfvo type="percent" val="0"/>
        <cfvo type="num" val="0"/>
        <cfvo type="num" val="90"/>
      </iconSet>
    </cfRule>
  </conditionalFormatting>
  <conditionalFormatting sqref="O439:O441">
    <cfRule type="iconSet" priority="289">
      <iconSet iconSet="3Symbols2">
        <cfvo type="percent" val="0"/>
        <cfvo type="num" val="0"/>
        <cfvo type="num" val="180"/>
      </iconSet>
    </cfRule>
  </conditionalFormatting>
  <conditionalFormatting sqref="O437:O438">
    <cfRule type="iconSet" priority="288">
      <iconSet iconSet="3Symbols2">
        <cfvo type="percent" val="0"/>
        <cfvo type="num" val="0"/>
        <cfvo type="num" val="180"/>
      </iconSet>
    </cfRule>
  </conditionalFormatting>
  <conditionalFormatting sqref="O442">
    <cfRule type="iconSet" priority="287">
      <iconSet iconSet="3Symbols2">
        <cfvo type="percent" val="0"/>
        <cfvo type="num" val="30" gte="0"/>
        <cfvo type="num" val="90"/>
      </iconSet>
    </cfRule>
  </conditionalFormatting>
  <conditionalFormatting sqref="O442">
    <cfRule type="iconSet" priority="286">
      <iconSet iconSet="3Symbols2">
        <cfvo type="percent" val="0"/>
        <cfvo type="num" val="0"/>
        <cfvo type="num" val="90"/>
      </iconSet>
    </cfRule>
  </conditionalFormatting>
  <conditionalFormatting sqref="O442">
    <cfRule type="iconSet" priority="285">
      <iconSet iconSet="3Symbols2">
        <cfvo type="percent" val="0"/>
        <cfvo type="num" val="0"/>
        <cfvo type="num" val="180"/>
      </iconSet>
    </cfRule>
  </conditionalFormatting>
  <conditionalFormatting sqref="O443">
    <cfRule type="iconSet" priority="284">
      <iconSet iconSet="3Symbols2">
        <cfvo type="percent" val="0"/>
        <cfvo type="num" val="30" gte="0"/>
        <cfvo type="num" val="90"/>
      </iconSet>
    </cfRule>
  </conditionalFormatting>
  <conditionalFormatting sqref="O443">
    <cfRule type="iconSet" priority="283">
      <iconSet iconSet="3Symbols2">
        <cfvo type="percent" val="0"/>
        <cfvo type="num" val="0"/>
        <cfvo type="num" val="90"/>
      </iconSet>
    </cfRule>
  </conditionalFormatting>
  <conditionalFormatting sqref="O443">
    <cfRule type="iconSet" priority="282">
      <iconSet iconSet="3Symbols2">
        <cfvo type="percent" val="0"/>
        <cfvo type="num" val="0"/>
        <cfvo type="num" val="180"/>
      </iconSet>
    </cfRule>
  </conditionalFormatting>
  <conditionalFormatting sqref="O447">
    <cfRule type="iconSet" priority="281">
      <iconSet iconSet="3Symbols2">
        <cfvo type="percent" val="0"/>
        <cfvo type="num" val="30" gte="0"/>
        <cfvo type="num" val="90"/>
      </iconSet>
    </cfRule>
  </conditionalFormatting>
  <conditionalFormatting sqref="O448:O449">
    <cfRule type="iconSet" priority="280">
      <iconSet iconSet="3Symbols2">
        <cfvo type="percent" val="0"/>
        <cfvo type="num" val="30" gte="0"/>
        <cfvo type="num" val="90"/>
      </iconSet>
    </cfRule>
  </conditionalFormatting>
  <conditionalFormatting sqref="O444">
    <cfRule type="iconSet" priority="279">
      <iconSet iconSet="3Symbols2">
        <cfvo type="percent" val="0"/>
        <cfvo type="num" val="30" gte="0"/>
        <cfvo type="num" val="90"/>
      </iconSet>
    </cfRule>
  </conditionalFormatting>
  <conditionalFormatting sqref="O445">
    <cfRule type="iconSet" priority="278">
      <iconSet iconSet="3Symbols2">
        <cfvo type="percent" val="0"/>
        <cfvo type="num" val="30" gte="0"/>
        <cfvo type="num" val="90"/>
      </iconSet>
    </cfRule>
  </conditionalFormatting>
  <conditionalFormatting sqref="O444:O445">
    <cfRule type="iconSet" priority="277">
      <iconSet iconSet="3Symbols2">
        <cfvo type="percent" val="0"/>
        <cfvo type="num" val="0"/>
        <cfvo type="num" val="90"/>
      </iconSet>
    </cfRule>
  </conditionalFormatting>
  <conditionalFormatting sqref="O447:O449">
    <cfRule type="iconSet" priority="276">
      <iconSet iconSet="3Symbols2">
        <cfvo type="percent" val="0"/>
        <cfvo type="num" val="0"/>
        <cfvo type="num" val="90"/>
      </iconSet>
    </cfRule>
  </conditionalFormatting>
  <conditionalFormatting sqref="O447:O449">
    <cfRule type="iconSet" priority="275">
      <iconSet iconSet="3Symbols2">
        <cfvo type="percent" val="0"/>
        <cfvo type="num" val="0"/>
        <cfvo type="num" val="180"/>
      </iconSet>
    </cfRule>
  </conditionalFormatting>
  <conditionalFormatting sqref="O444:O445">
    <cfRule type="iconSet" priority="274">
      <iconSet iconSet="3Symbols2">
        <cfvo type="percent" val="0"/>
        <cfvo type="num" val="0"/>
        <cfvo type="num" val="180"/>
      </iconSet>
    </cfRule>
  </conditionalFormatting>
  <conditionalFormatting sqref="O450:O452">
    <cfRule type="iconSet" priority="273">
      <iconSet iconSet="3Symbols2">
        <cfvo type="percent" val="0"/>
        <cfvo type="num" val="30" gte="0"/>
        <cfvo type="num" val="90"/>
      </iconSet>
    </cfRule>
  </conditionalFormatting>
  <conditionalFormatting sqref="O450:O452">
    <cfRule type="iconSet" priority="272">
      <iconSet iconSet="3Symbols2">
        <cfvo type="percent" val="0"/>
        <cfvo type="num" val="0"/>
        <cfvo type="num" val="90"/>
      </iconSet>
    </cfRule>
  </conditionalFormatting>
  <conditionalFormatting sqref="O450:O452">
    <cfRule type="iconSet" priority="271">
      <iconSet iconSet="3Symbols2">
        <cfvo type="percent" val="0"/>
        <cfvo type="num" val="0"/>
        <cfvo type="num" val="180"/>
      </iconSet>
    </cfRule>
  </conditionalFormatting>
  <conditionalFormatting sqref="O453">
    <cfRule type="iconSet" priority="270">
      <iconSet iconSet="3Symbols2">
        <cfvo type="percent" val="0"/>
        <cfvo type="num" val="30" gte="0"/>
        <cfvo type="num" val="90"/>
      </iconSet>
    </cfRule>
  </conditionalFormatting>
  <conditionalFormatting sqref="O453">
    <cfRule type="iconSet" priority="269">
      <iconSet iconSet="3Symbols2">
        <cfvo type="percent" val="0"/>
        <cfvo type="num" val="0"/>
        <cfvo type="num" val="90"/>
      </iconSet>
    </cfRule>
  </conditionalFormatting>
  <conditionalFormatting sqref="O453">
    <cfRule type="iconSet" priority="268">
      <iconSet iconSet="3Symbols2">
        <cfvo type="percent" val="0"/>
        <cfvo type="num" val="0"/>
        <cfvo type="num" val="180"/>
      </iconSet>
    </cfRule>
  </conditionalFormatting>
  <conditionalFormatting sqref="O455">
    <cfRule type="iconSet" priority="267">
      <iconSet iconSet="3Symbols2">
        <cfvo type="percent" val="0"/>
        <cfvo type="num" val="30" gte="0"/>
        <cfvo type="num" val="90"/>
      </iconSet>
    </cfRule>
  </conditionalFormatting>
  <conditionalFormatting sqref="O454">
    <cfRule type="iconSet" priority="266">
      <iconSet iconSet="3Symbols2">
        <cfvo type="percent" val="0"/>
        <cfvo type="num" val="30" gte="0"/>
        <cfvo type="num" val="90"/>
      </iconSet>
    </cfRule>
  </conditionalFormatting>
  <conditionalFormatting sqref="O456">
    <cfRule type="iconSet" priority="265">
      <iconSet iconSet="3Symbols2">
        <cfvo type="percent" val="0"/>
        <cfvo type="num" val="30" gte="0"/>
        <cfvo type="num" val="90"/>
      </iconSet>
    </cfRule>
  </conditionalFormatting>
  <conditionalFormatting sqref="O454:O456">
    <cfRule type="iconSet" priority="264">
      <iconSet iconSet="3Symbols2">
        <cfvo type="percent" val="0"/>
        <cfvo type="num" val="0"/>
        <cfvo type="num" val="90"/>
      </iconSet>
    </cfRule>
  </conditionalFormatting>
  <conditionalFormatting sqref="O454:O456">
    <cfRule type="iconSet" priority="263">
      <iconSet iconSet="3Symbols2">
        <cfvo type="percent" val="0"/>
        <cfvo type="num" val="0"/>
        <cfvo type="num" val="180"/>
      </iconSet>
    </cfRule>
  </conditionalFormatting>
  <conditionalFormatting sqref="O464:O465">
    <cfRule type="iconSet" priority="262">
      <iconSet iconSet="3Symbols2">
        <cfvo type="percent" val="0"/>
        <cfvo type="num" val="30" gte="0"/>
        <cfvo type="num" val="90"/>
      </iconSet>
    </cfRule>
  </conditionalFormatting>
  <conditionalFormatting sqref="O458:O459">
    <cfRule type="iconSet" priority="261">
      <iconSet iconSet="3Symbols2">
        <cfvo type="percent" val="0"/>
        <cfvo type="num" val="30" gte="0"/>
        <cfvo type="num" val="90"/>
      </iconSet>
    </cfRule>
  </conditionalFormatting>
  <conditionalFormatting sqref="O463">
    <cfRule type="iconSet" priority="260">
      <iconSet iconSet="3Symbols2">
        <cfvo type="percent" val="0"/>
        <cfvo type="num" val="30" gte="0"/>
        <cfvo type="num" val="90"/>
      </iconSet>
    </cfRule>
  </conditionalFormatting>
  <conditionalFormatting sqref="O457">
    <cfRule type="iconSet" priority="259">
      <iconSet iconSet="3Symbols2">
        <cfvo type="percent" val="0"/>
        <cfvo type="num" val="30" gte="0"/>
        <cfvo type="num" val="90"/>
      </iconSet>
    </cfRule>
  </conditionalFormatting>
  <conditionalFormatting sqref="O460">
    <cfRule type="iconSet" priority="258">
      <iconSet iconSet="3Symbols2">
        <cfvo type="percent" val="0"/>
        <cfvo type="num" val="30" gte="0"/>
        <cfvo type="num" val="90"/>
      </iconSet>
    </cfRule>
  </conditionalFormatting>
  <conditionalFormatting sqref="O461:O462">
    <cfRule type="iconSet" priority="257">
      <iconSet iconSet="3Symbols2">
        <cfvo type="percent" val="0"/>
        <cfvo type="num" val="30" gte="0"/>
        <cfvo type="num" val="90"/>
      </iconSet>
    </cfRule>
  </conditionalFormatting>
  <conditionalFormatting sqref="O457:O465">
    <cfRule type="iconSet" priority="256">
      <iconSet iconSet="3Symbols2">
        <cfvo type="percent" val="0"/>
        <cfvo type="num" val="0"/>
        <cfvo type="num" val="90"/>
      </iconSet>
    </cfRule>
  </conditionalFormatting>
  <conditionalFormatting sqref="O457:O465">
    <cfRule type="iconSet" priority="255">
      <iconSet iconSet="3Symbols2">
        <cfvo type="percent" val="0"/>
        <cfvo type="num" val="0"/>
        <cfvo type="num" val="180"/>
      </iconSet>
    </cfRule>
  </conditionalFormatting>
  <conditionalFormatting sqref="O469">
    <cfRule type="iconSet" priority="254">
      <iconSet iconSet="3Symbols2">
        <cfvo type="percent" val="0"/>
        <cfvo type="num" val="30" gte="0"/>
        <cfvo type="num" val="90"/>
      </iconSet>
    </cfRule>
  </conditionalFormatting>
  <conditionalFormatting sqref="O469">
    <cfRule type="iconSet" priority="253">
      <iconSet iconSet="3Symbols2">
        <cfvo type="percent" val="0"/>
        <cfvo type="num" val="0"/>
        <cfvo type="num" val="90"/>
      </iconSet>
    </cfRule>
  </conditionalFormatting>
  <conditionalFormatting sqref="O469">
    <cfRule type="iconSet" priority="252">
      <iconSet iconSet="3Symbols2">
        <cfvo type="percent" val="0"/>
        <cfvo type="num" val="0"/>
        <cfvo type="num" val="180"/>
      </iconSet>
    </cfRule>
  </conditionalFormatting>
  <conditionalFormatting sqref="O470">
    <cfRule type="iconSet" priority="251">
      <iconSet iconSet="3Symbols2">
        <cfvo type="percent" val="0"/>
        <cfvo type="num" val="30" gte="0"/>
        <cfvo type="num" val="90"/>
      </iconSet>
    </cfRule>
  </conditionalFormatting>
  <conditionalFormatting sqref="O470">
    <cfRule type="iconSet" priority="250">
      <iconSet iconSet="3Symbols2">
        <cfvo type="percent" val="0"/>
        <cfvo type="num" val="0"/>
        <cfvo type="num" val="90"/>
      </iconSet>
    </cfRule>
  </conditionalFormatting>
  <conditionalFormatting sqref="O470">
    <cfRule type="iconSet" priority="249">
      <iconSet iconSet="3Symbols2">
        <cfvo type="percent" val="0"/>
        <cfvo type="num" val="0"/>
        <cfvo type="num" val="180"/>
      </iconSet>
    </cfRule>
  </conditionalFormatting>
  <conditionalFormatting sqref="O474">
    <cfRule type="iconSet" priority="248">
      <iconSet iconSet="3Symbols2">
        <cfvo type="percent" val="0"/>
        <cfvo type="num" val="30" gte="0"/>
        <cfvo type="num" val="90"/>
      </iconSet>
    </cfRule>
  </conditionalFormatting>
  <conditionalFormatting sqref="O474">
    <cfRule type="iconSet" priority="247">
      <iconSet iconSet="3Symbols2">
        <cfvo type="percent" val="0"/>
        <cfvo type="num" val="0"/>
        <cfvo type="num" val="90"/>
      </iconSet>
    </cfRule>
  </conditionalFormatting>
  <conditionalFormatting sqref="O474">
    <cfRule type="iconSet" priority="246">
      <iconSet iconSet="3Symbols2">
        <cfvo type="percent" val="0"/>
        <cfvo type="num" val="0"/>
        <cfvo type="num" val="180"/>
      </iconSet>
    </cfRule>
  </conditionalFormatting>
  <conditionalFormatting sqref="O468">
    <cfRule type="iconSet" priority="245">
      <iconSet iconSet="3Symbols2">
        <cfvo type="percent" val="0"/>
        <cfvo type="num" val="30" gte="0"/>
        <cfvo type="num" val="90"/>
      </iconSet>
    </cfRule>
  </conditionalFormatting>
  <conditionalFormatting sqref="O468">
    <cfRule type="iconSet" priority="244">
      <iconSet iconSet="3Symbols2">
        <cfvo type="percent" val="0"/>
        <cfvo type="num" val="0"/>
        <cfvo type="num" val="90"/>
      </iconSet>
    </cfRule>
  </conditionalFormatting>
  <conditionalFormatting sqref="O468">
    <cfRule type="iconSet" priority="243">
      <iconSet iconSet="3Symbols2">
        <cfvo type="percent" val="0"/>
        <cfvo type="num" val="0"/>
        <cfvo type="num" val="180"/>
      </iconSet>
    </cfRule>
  </conditionalFormatting>
  <conditionalFormatting sqref="O466:O467">
    <cfRule type="iconSet" priority="242">
      <iconSet iconSet="3Symbols2">
        <cfvo type="percent" val="0"/>
        <cfvo type="num" val="30" gte="0"/>
        <cfvo type="num" val="90"/>
      </iconSet>
    </cfRule>
  </conditionalFormatting>
  <conditionalFormatting sqref="O466:O467">
    <cfRule type="iconSet" priority="241">
      <iconSet iconSet="3Symbols2">
        <cfvo type="percent" val="0"/>
        <cfvo type="num" val="0"/>
        <cfvo type="num" val="90"/>
      </iconSet>
    </cfRule>
  </conditionalFormatting>
  <conditionalFormatting sqref="O466:O467">
    <cfRule type="iconSet" priority="240">
      <iconSet iconSet="3Symbols2">
        <cfvo type="percent" val="0"/>
        <cfvo type="num" val="0"/>
        <cfvo type="num" val="180"/>
      </iconSet>
    </cfRule>
  </conditionalFormatting>
  <conditionalFormatting sqref="O473">
    <cfRule type="iconSet" priority="239">
      <iconSet iconSet="3Symbols2">
        <cfvo type="percent" val="0"/>
        <cfvo type="num" val="30" gte="0"/>
        <cfvo type="num" val="90"/>
      </iconSet>
    </cfRule>
  </conditionalFormatting>
  <conditionalFormatting sqref="O473">
    <cfRule type="iconSet" priority="238">
      <iconSet iconSet="3Symbols2">
        <cfvo type="percent" val="0"/>
        <cfvo type="num" val="0"/>
        <cfvo type="num" val="90"/>
      </iconSet>
    </cfRule>
  </conditionalFormatting>
  <conditionalFormatting sqref="O473">
    <cfRule type="iconSet" priority="237">
      <iconSet iconSet="3Symbols2">
        <cfvo type="percent" val="0"/>
        <cfvo type="num" val="0"/>
        <cfvo type="num" val="180"/>
      </iconSet>
    </cfRule>
  </conditionalFormatting>
  <conditionalFormatting sqref="O475">
    <cfRule type="iconSet" priority="236">
      <iconSet iconSet="3Symbols2">
        <cfvo type="percent" val="0"/>
        <cfvo type="num" val="30" gte="0"/>
        <cfvo type="num" val="90"/>
      </iconSet>
    </cfRule>
  </conditionalFormatting>
  <conditionalFormatting sqref="O475">
    <cfRule type="iconSet" priority="235">
      <iconSet iconSet="3Symbols2">
        <cfvo type="percent" val="0"/>
        <cfvo type="num" val="0"/>
        <cfvo type="num" val="90"/>
      </iconSet>
    </cfRule>
  </conditionalFormatting>
  <conditionalFormatting sqref="O475">
    <cfRule type="iconSet" priority="234">
      <iconSet iconSet="3Symbols2">
        <cfvo type="percent" val="0"/>
        <cfvo type="num" val="0"/>
        <cfvo type="num" val="180"/>
      </iconSet>
    </cfRule>
  </conditionalFormatting>
  <conditionalFormatting sqref="O471:O472">
    <cfRule type="iconSet" priority="233">
      <iconSet iconSet="3Symbols2">
        <cfvo type="percent" val="0"/>
        <cfvo type="num" val="30" gte="0"/>
        <cfvo type="num" val="90"/>
      </iconSet>
    </cfRule>
  </conditionalFormatting>
  <conditionalFormatting sqref="O471:O472">
    <cfRule type="iconSet" priority="232">
      <iconSet iconSet="3Symbols2">
        <cfvo type="percent" val="0"/>
        <cfvo type="num" val="0"/>
        <cfvo type="num" val="90"/>
      </iconSet>
    </cfRule>
  </conditionalFormatting>
  <conditionalFormatting sqref="O471:O472">
    <cfRule type="iconSet" priority="231">
      <iconSet iconSet="3Symbols2">
        <cfvo type="percent" val="0"/>
        <cfvo type="num" val="0"/>
        <cfvo type="num" val="180"/>
      </iconSet>
    </cfRule>
  </conditionalFormatting>
  <conditionalFormatting sqref="O477:O478">
    <cfRule type="iconSet" priority="230">
      <iconSet iconSet="3Symbols2">
        <cfvo type="percent" val="0"/>
        <cfvo type="num" val="30" gte="0"/>
        <cfvo type="num" val="90"/>
      </iconSet>
    </cfRule>
  </conditionalFormatting>
  <conditionalFormatting sqref="O477:O478">
    <cfRule type="iconSet" priority="229">
      <iconSet iconSet="3Symbols2">
        <cfvo type="percent" val="0"/>
        <cfvo type="num" val="0"/>
        <cfvo type="num" val="90"/>
      </iconSet>
    </cfRule>
  </conditionalFormatting>
  <conditionalFormatting sqref="O477:O478">
    <cfRule type="iconSet" priority="228">
      <iconSet iconSet="3Symbols2">
        <cfvo type="percent" val="0"/>
        <cfvo type="num" val="0"/>
        <cfvo type="num" val="180"/>
      </iconSet>
    </cfRule>
  </conditionalFormatting>
  <conditionalFormatting sqref="O479">
    <cfRule type="iconSet" priority="227">
      <iconSet iconSet="3Symbols2">
        <cfvo type="percent" val="0"/>
        <cfvo type="num" val="30" gte="0"/>
        <cfvo type="num" val="90"/>
      </iconSet>
    </cfRule>
  </conditionalFormatting>
  <conditionalFormatting sqref="O479">
    <cfRule type="iconSet" priority="226">
      <iconSet iconSet="3Symbols2">
        <cfvo type="percent" val="0"/>
        <cfvo type="num" val="0"/>
        <cfvo type="num" val="90"/>
      </iconSet>
    </cfRule>
  </conditionalFormatting>
  <conditionalFormatting sqref="O479">
    <cfRule type="iconSet" priority="225">
      <iconSet iconSet="3Symbols2">
        <cfvo type="percent" val="0"/>
        <cfvo type="num" val="0"/>
        <cfvo type="num" val="180"/>
      </iconSet>
    </cfRule>
  </conditionalFormatting>
  <conditionalFormatting sqref="O480">
    <cfRule type="iconSet" priority="224">
      <iconSet iconSet="3Symbols2">
        <cfvo type="percent" val="0"/>
        <cfvo type="num" val="30" gte="0"/>
        <cfvo type="num" val="90"/>
      </iconSet>
    </cfRule>
  </conditionalFormatting>
  <conditionalFormatting sqref="O480">
    <cfRule type="iconSet" priority="223">
      <iconSet iconSet="3Symbols2">
        <cfvo type="percent" val="0"/>
        <cfvo type="num" val="0"/>
        <cfvo type="num" val="90"/>
      </iconSet>
    </cfRule>
  </conditionalFormatting>
  <conditionalFormatting sqref="O480">
    <cfRule type="iconSet" priority="222">
      <iconSet iconSet="3Symbols2">
        <cfvo type="percent" val="0"/>
        <cfvo type="num" val="0"/>
        <cfvo type="num" val="180"/>
      </iconSet>
    </cfRule>
  </conditionalFormatting>
  <conditionalFormatting sqref="O483:O484">
    <cfRule type="iconSet" priority="221">
      <iconSet iconSet="3Symbols2">
        <cfvo type="percent" val="0"/>
        <cfvo type="num" val="30" gte="0"/>
        <cfvo type="num" val="90"/>
      </iconSet>
    </cfRule>
  </conditionalFormatting>
  <conditionalFormatting sqref="O483:O484">
    <cfRule type="iconSet" priority="220">
      <iconSet iconSet="3Symbols2">
        <cfvo type="percent" val="0"/>
        <cfvo type="num" val="0"/>
        <cfvo type="num" val="90"/>
      </iconSet>
    </cfRule>
  </conditionalFormatting>
  <conditionalFormatting sqref="O483:O484">
    <cfRule type="iconSet" priority="219">
      <iconSet iconSet="3Symbols2">
        <cfvo type="percent" val="0"/>
        <cfvo type="num" val="0"/>
        <cfvo type="num" val="180"/>
      </iconSet>
    </cfRule>
  </conditionalFormatting>
  <conditionalFormatting sqref="O485">
    <cfRule type="iconSet" priority="218">
      <iconSet iconSet="3Symbols2">
        <cfvo type="percent" val="0"/>
        <cfvo type="num" val="30" gte="0"/>
        <cfvo type="num" val="90"/>
      </iconSet>
    </cfRule>
  </conditionalFormatting>
  <conditionalFormatting sqref="O485">
    <cfRule type="iconSet" priority="217">
      <iconSet iconSet="3Symbols2">
        <cfvo type="percent" val="0"/>
        <cfvo type="num" val="0"/>
        <cfvo type="num" val="90"/>
      </iconSet>
    </cfRule>
  </conditionalFormatting>
  <conditionalFormatting sqref="O485">
    <cfRule type="iconSet" priority="216">
      <iconSet iconSet="3Symbols2">
        <cfvo type="percent" val="0"/>
        <cfvo type="num" val="0"/>
        <cfvo type="num" val="180"/>
      </iconSet>
    </cfRule>
  </conditionalFormatting>
  <conditionalFormatting sqref="O481">
    <cfRule type="iconSet" priority="215">
      <iconSet iconSet="3Symbols2">
        <cfvo type="percent" val="0"/>
        <cfvo type="num" val="30" gte="0"/>
        <cfvo type="num" val="90"/>
      </iconSet>
    </cfRule>
  </conditionalFormatting>
  <conditionalFormatting sqref="O481">
    <cfRule type="iconSet" priority="214">
      <iconSet iconSet="3Symbols2">
        <cfvo type="percent" val="0"/>
        <cfvo type="num" val="0"/>
        <cfvo type="num" val="90"/>
      </iconSet>
    </cfRule>
  </conditionalFormatting>
  <conditionalFormatting sqref="O481">
    <cfRule type="iconSet" priority="213">
      <iconSet iconSet="3Symbols2">
        <cfvo type="percent" val="0"/>
        <cfvo type="num" val="0"/>
        <cfvo type="num" val="180"/>
      </iconSet>
    </cfRule>
  </conditionalFormatting>
  <conditionalFormatting sqref="O482">
    <cfRule type="iconSet" priority="212">
      <iconSet iconSet="3Symbols2">
        <cfvo type="percent" val="0"/>
        <cfvo type="num" val="30" gte="0"/>
        <cfvo type="num" val="90"/>
      </iconSet>
    </cfRule>
  </conditionalFormatting>
  <conditionalFormatting sqref="O482">
    <cfRule type="iconSet" priority="211">
      <iconSet iconSet="3Symbols2">
        <cfvo type="percent" val="0"/>
        <cfvo type="num" val="0"/>
        <cfvo type="num" val="90"/>
      </iconSet>
    </cfRule>
  </conditionalFormatting>
  <conditionalFormatting sqref="O482">
    <cfRule type="iconSet" priority="210">
      <iconSet iconSet="3Symbols2">
        <cfvo type="percent" val="0"/>
        <cfvo type="num" val="0"/>
        <cfvo type="num" val="180"/>
      </iconSet>
    </cfRule>
  </conditionalFormatting>
  <conditionalFormatting sqref="O490">
    <cfRule type="iconSet" priority="209">
      <iconSet iconSet="3Symbols2">
        <cfvo type="percent" val="0"/>
        <cfvo type="num" val="30" gte="0"/>
        <cfvo type="num" val="90"/>
      </iconSet>
    </cfRule>
  </conditionalFormatting>
  <conditionalFormatting sqref="O490">
    <cfRule type="iconSet" priority="208">
      <iconSet iconSet="3Symbols2">
        <cfvo type="percent" val="0"/>
        <cfvo type="num" val="0"/>
        <cfvo type="num" val="90"/>
      </iconSet>
    </cfRule>
  </conditionalFormatting>
  <conditionalFormatting sqref="O490">
    <cfRule type="iconSet" priority="207">
      <iconSet iconSet="3Symbols2">
        <cfvo type="percent" val="0"/>
        <cfvo type="num" val="0"/>
        <cfvo type="num" val="180"/>
      </iconSet>
    </cfRule>
  </conditionalFormatting>
  <conditionalFormatting sqref="O486:O488">
    <cfRule type="iconSet" priority="206">
      <iconSet iconSet="3Symbols2">
        <cfvo type="percent" val="0"/>
        <cfvo type="num" val="30" gte="0"/>
        <cfvo type="num" val="90"/>
      </iconSet>
    </cfRule>
  </conditionalFormatting>
  <conditionalFormatting sqref="O486:O488">
    <cfRule type="iconSet" priority="205">
      <iconSet iconSet="3Symbols2">
        <cfvo type="percent" val="0"/>
        <cfvo type="num" val="0"/>
        <cfvo type="num" val="90"/>
      </iconSet>
    </cfRule>
  </conditionalFormatting>
  <conditionalFormatting sqref="O486:O488">
    <cfRule type="iconSet" priority="204">
      <iconSet iconSet="3Symbols2">
        <cfvo type="percent" val="0"/>
        <cfvo type="num" val="0"/>
        <cfvo type="num" val="180"/>
      </iconSet>
    </cfRule>
  </conditionalFormatting>
  <conditionalFormatting sqref="O489">
    <cfRule type="iconSet" priority="203">
      <iconSet iconSet="3Symbols2">
        <cfvo type="percent" val="0"/>
        <cfvo type="num" val="30" gte="0"/>
        <cfvo type="num" val="90"/>
      </iconSet>
    </cfRule>
  </conditionalFormatting>
  <conditionalFormatting sqref="O489">
    <cfRule type="iconSet" priority="202">
      <iconSet iconSet="3Symbols2">
        <cfvo type="percent" val="0"/>
        <cfvo type="num" val="0"/>
        <cfvo type="num" val="90"/>
      </iconSet>
    </cfRule>
  </conditionalFormatting>
  <conditionalFormatting sqref="O489">
    <cfRule type="iconSet" priority="201">
      <iconSet iconSet="3Symbols2">
        <cfvo type="percent" val="0"/>
        <cfvo type="num" val="0"/>
        <cfvo type="num" val="180"/>
      </iconSet>
    </cfRule>
  </conditionalFormatting>
  <conditionalFormatting sqref="O491">
    <cfRule type="iconSet" priority="200">
      <iconSet iconSet="3Symbols2">
        <cfvo type="percent" val="0"/>
        <cfvo type="num" val="30" gte="0"/>
        <cfvo type="num" val="90"/>
      </iconSet>
    </cfRule>
  </conditionalFormatting>
  <conditionalFormatting sqref="O491">
    <cfRule type="iconSet" priority="199">
      <iconSet iconSet="3Symbols2">
        <cfvo type="percent" val="0"/>
        <cfvo type="num" val="0"/>
        <cfvo type="num" val="90"/>
      </iconSet>
    </cfRule>
  </conditionalFormatting>
  <conditionalFormatting sqref="O491">
    <cfRule type="iconSet" priority="198">
      <iconSet iconSet="3Symbols2">
        <cfvo type="percent" val="0"/>
        <cfvo type="num" val="0"/>
        <cfvo type="num" val="180"/>
      </iconSet>
    </cfRule>
  </conditionalFormatting>
  <conditionalFormatting sqref="O492">
    <cfRule type="iconSet" priority="197">
      <iconSet iconSet="3Symbols2">
        <cfvo type="percent" val="0"/>
        <cfvo type="num" val="30" gte="0"/>
        <cfvo type="num" val="90"/>
      </iconSet>
    </cfRule>
  </conditionalFormatting>
  <conditionalFormatting sqref="O492">
    <cfRule type="iconSet" priority="196">
      <iconSet iconSet="3Symbols2">
        <cfvo type="percent" val="0"/>
        <cfvo type="num" val="0"/>
        <cfvo type="num" val="90"/>
      </iconSet>
    </cfRule>
  </conditionalFormatting>
  <conditionalFormatting sqref="O492">
    <cfRule type="iconSet" priority="195">
      <iconSet iconSet="3Symbols2">
        <cfvo type="percent" val="0"/>
        <cfvo type="num" val="0"/>
        <cfvo type="num" val="180"/>
      </iconSet>
    </cfRule>
  </conditionalFormatting>
  <conditionalFormatting sqref="O496">
    <cfRule type="iconSet" priority="194">
      <iconSet iconSet="3Symbols2">
        <cfvo type="percent" val="0"/>
        <cfvo type="num" val="30" gte="0"/>
        <cfvo type="num" val="90"/>
      </iconSet>
    </cfRule>
  </conditionalFormatting>
  <conditionalFormatting sqref="O496">
    <cfRule type="iconSet" priority="193">
      <iconSet iconSet="3Symbols2">
        <cfvo type="percent" val="0"/>
        <cfvo type="num" val="0"/>
        <cfvo type="num" val="90"/>
      </iconSet>
    </cfRule>
  </conditionalFormatting>
  <conditionalFormatting sqref="O496">
    <cfRule type="iconSet" priority="192">
      <iconSet iconSet="3Symbols2">
        <cfvo type="percent" val="0"/>
        <cfvo type="num" val="0"/>
        <cfvo type="num" val="180"/>
      </iconSet>
    </cfRule>
  </conditionalFormatting>
  <conditionalFormatting sqref="O498">
    <cfRule type="iconSet" priority="191">
      <iconSet iconSet="3Symbols2">
        <cfvo type="percent" val="0"/>
        <cfvo type="num" val="30" gte="0"/>
        <cfvo type="num" val="90"/>
      </iconSet>
    </cfRule>
  </conditionalFormatting>
  <conditionalFormatting sqref="O498">
    <cfRule type="iconSet" priority="190">
      <iconSet iconSet="3Symbols2">
        <cfvo type="percent" val="0"/>
        <cfvo type="num" val="0"/>
        <cfvo type="num" val="90"/>
      </iconSet>
    </cfRule>
  </conditionalFormatting>
  <conditionalFormatting sqref="O498">
    <cfRule type="iconSet" priority="189">
      <iconSet iconSet="3Symbols2">
        <cfvo type="percent" val="0"/>
        <cfvo type="num" val="0"/>
        <cfvo type="num" val="180"/>
      </iconSet>
    </cfRule>
  </conditionalFormatting>
  <conditionalFormatting sqref="O493:O494">
    <cfRule type="iconSet" priority="188">
      <iconSet iconSet="3Symbols2">
        <cfvo type="percent" val="0"/>
        <cfvo type="num" val="30" gte="0"/>
        <cfvo type="num" val="90"/>
      </iconSet>
    </cfRule>
  </conditionalFormatting>
  <conditionalFormatting sqref="O493:O494">
    <cfRule type="iconSet" priority="187">
      <iconSet iconSet="3Symbols2">
        <cfvo type="percent" val="0"/>
        <cfvo type="num" val="0"/>
        <cfvo type="num" val="90"/>
      </iconSet>
    </cfRule>
  </conditionalFormatting>
  <conditionalFormatting sqref="O493:O494">
    <cfRule type="iconSet" priority="186">
      <iconSet iconSet="3Symbols2">
        <cfvo type="percent" val="0"/>
        <cfvo type="num" val="0"/>
        <cfvo type="num" val="180"/>
      </iconSet>
    </cfRule>
  </conditionalFormatting>
  <conditionalFormatting sqref="O497">
    <cfRule type="iconSet" priority="185">
      <iconSet iconSet="3Symbols2">
        <cfvo type="percent" val="0"/>
        <cfvo type="num" val="30" gte="0"/>
        <cfvo type="num" val="90"/>
      </iconSet>
    </cfRule>
  </conditionalFormatting>
  <conditionalFormatting sqref="O497">
    <cfRule type="iconSet" priority="184">
      <iconSet iconSet="3Symbols2">
        <cfvo type="percent" val="0"/>
        <cfvo type="num" val="0"/>
        <cfvo type="num" val="90"/>
      </iconSet>
    </cfRule>
  </conditionalFormatting>
  <conditionalFormatting sqref="O497">
    <cfRule type="iconSet" priority="183">
      <iconSet iconSet="3Symbols2">
        <cfvo type="percent" val="0"/>
        <cfvo type="num" val="0"/>
        <cfvo type="num" val="180"/>
      </iconSet>
    </cfRule>
  </conditionalFormatting>
  <conditionalFormatting sqref="O499">
    <cfRule type="iconSet" priority="182">
      <iconSet iconSet="3Symbols2">
        <cfvo type="percent" val="0"/>
        <cfvo type="num" val="30" gte="0"/>
        <cfvo type="num" val="90"/>
      </iconSet>
    </cfRule>
  </conditionalFormatting>
  <conditionalFormatting sqref="O499">
    <cfRule type="iconSet" priority="181">
      <iconSet iconSet="3Symbols2">
        <cfvo type="percent" val="0"/>
        <cfvo type="num" val="0"/>
        <cfvo type="num" val="90"/>
      </iconSet>
    </cfRule>
  </conditionalFormatting>
  <conditionalFormatting sqref="O499">
    <cfRule type="iconSet" priority="180">
      <iconSet iconSet="3Symbols2">
        <cfvo type="percent" val="0"/>
        <cfvo type="num" val="0"/>
        <cfvo type="num" val="180"/>
      </iconSet>
    </cfRule>
  </conditionalFormatting>
  <conditionalFormatting sqref="O495">
    <cfRule type="iconSet" priority="179">
      <iconSet iconSet="3Symbols2">
        <cfvo type="percent" val="0"/>
        <cfvo type="num" val="30" gte="0"/>
        <cfvo type="num" val="90"/>
      </iconSet>
    </cfRule>
  </conditionalFormatting>
  <conditionalFormatting sqref="O495">
    <cfRule type="iconSet" priority="178">
      <iconSet iconSet="3Symbols2">
        <cfvo type="percent" val="0"/>
        <cfvo type="num" val="0"/>
        <cfvo type="num" val="90"/>
      </iconSet>
    </cfRule>
  </conditionalFormatting>
  <conditionalFormatting sqref="O495">
    <cfRule type="iconSet" priority="177">
      <iconSet iconSet="3Symbols2">
        <cfvo type="percent" val="0"/>
        <cfvo type="num" val="0"/>
        <cfvo type="num" val="180"/>
      </iconSet>
    </cfRule>
  </conditionalFormatting>
  <conditionalFormatting sqref="O500">
    <cfRule type="iconSet" priority="176">
      <iconSet iconSet="3Symbols2">
        <cfvo type="percent" val="0"/>
        <cfvo type="num" val="30" gte="0"/>
        <cfvo type="num" val="90"/>
      </iconSet>
    </cfRule>
  </conditionalFormatting>
  <conditionalFormatting sqref="O500">
    <cfRule type="iconSet" priority="175">
      <iconSet iconSet="3Symbols2">
        <cfvo type="percent" val="0"/>
        <cfvo type="num" val="0"/>
        <cfvo type="num" val="90"/>
      </iconSet>
    </cfRule>
  </conditionalFormatting>
  <conditionalFormatting sqref="O500">
    <cfRule type="iconSet" priority="174">
      <iconSet iconSet="3Symbols2">
        <cfvo type="percent" val="0"/>
        <cfvo type="num" val="0"/>
        <cfvo type="num" val="180"/>
      </iconSet>
    </cfRule>
  </conditionalFormatting>
  <conditionalFormatting sqref="O501:O503">
    <cfRule type="iconSet" priority="173">
      <iconSet iconSet="3Symbols2">
        <cfvo type="percent" val="0"/>
        <cfvo type="num" val="30" gte="0"/>
        <cfvo type="num" val="90"/>
      </iconSet>
    </cfRule>
  </conditionalFormatting>
  <conditionalFormatting sqref="O501:O503">
    <cfRule type="iconSet" priority="172">
      <iconSet iconSet="3Symbols2">
        <cfvo type="percent" val="0"/>
        <cfvo type="num" val="0"/>
        <cfvo type="num" val="90"/>
      </iconSet>
    </cfRule>
  </conditionalFormatting>
  <conditionalFormatting sqref="O501:O503">
    <cfRule type="iconSet" priority="171">
      <iconSet iconSet="3Symbols2">
        <cfvo type="percent" val="0"/>
        <cfvo type="num" val="0"/>
        <cfvo type="num" val="180"/>
      </iconSet>
    </cfRule>
  </conditionalFormatting>
  <conditionalFormatting sqref="O505:O506">
    <cfRule type="iconSet" priority="170">
      <iconSet iconSet="3Symbols2">
        <cfvo type="percent" val="0"/>
        <cfvo type="num" val="30" gte="0"/>
        <cfvo type="num" val="90"/>
      </iconSet>
    </cfRule>
  </conditionalFormatting>
  <conditionalFormatting sqref="O505:O506">
    <cfRule type="iconSet" priority="169">
      <iconSet iconSet="3Symbols2">
        <cfvo type="percent" val="0"/>
        <cfvo type="num" val="0"/>
        <cfvo type="num" val="90"/>
      </iconSet>
    </cfRule>
  </conditionalFormatting>
  <conditionalFormatting sqref="O505:O506">
    <cfRule type="iconSet" priority="168">
      <iconSet iconSet="3Symbols2">
        <cfvo type="percent" val="0"/>
        <cfvo type="num" val="0"/>
        <cfvo type="num" val="180"/>
      </iconSet>
    </cfRule>
  </conditionalFormatting>
  <conditionalFormatting sqref="O504">
    <cfRule type="iconSet" priority="167">
      <iconSet iconSet="3Symbols2">
        <cfvo type="percent" val="0"/>
        <cfvo type="num" val="30" gte="0"/>
        <cfvo type="num" val="90"/>
      </iconSet>
    </cfRule>
  </conditionalFormatting>
  <conditionalFormatting sqref="O504">
    <cfRule type="iconSet" priority="166">
      <iconSet iconSet="3Symbols2">
        <cfvo type="percent" val="0"/>
        <cfvo type="num" val="0"/>
        <cfvo type="num" val="90"/>
      </iconSet>
    </cfRule>
  </conditionalFormatting>
  <conditionalFormatting sqref="O504">
    <cfRule type="iconSet" priority="165">
      <iconSet iconSet="3Symbols2">
        <cfvo type="percent" val="0"/>
        <cfvo type="num" val="0"/>
        <cfvo type="num" val="180"/>
      </iconSet>
    </cfRule>
  </conditionalFormatting>
  <conditionalFormatting sqref="O514:O515">
    <cfRule type="iconSet" priority="164">
      <iconSet iconSet="3Symbols2">
        <cfvo type="percent" val="0"/>
        <cfvo type="num" val="30" gte="0"/>
        <cfvo type="num" val="90"/>
      </iconSet>
    </cfRule>
  </conditionalFormatting>
  <conditionalFormatting sqref="O514:O515">
    <cfRule type="iconSet" priority="163">
      <iconSet iconSet="3Symbols2">
        <cfvo type="percent" val="0"/>
        <cfvo type="num" val="0"/>
        <cfvo type="num" val="90"/>
      </iconSet>
    </cfRule>
  </conditionalFormatting>
  <conditionalFormatting sqref="O514:O515">
    <cfRule type="iconSet" priority="162">
      <iconSet iconSet="3Symbols2">
        <cfvo type="percent" val="0"/>
        <cfvo type="num" val="0"/>
        <cfvo type="num" val="180"/>
      </iconSet>
    </cfRule>
  </conditionalFormatting>
  <conditionalFormatting sqref="O507:O509">
    <cfRule type="iconSet" priority="161">
      <iconSet iconSet="3Symbols2">
        <cfvo type="percent" val="0"/>
        <cfvo type="num" val="30" gte="0"/>
        <cfvo type="num" val="90"/>
      </iconSet>
    </cfRule>
  </conditionalFormatting>
  <conditionalFormatting sqref="O507:O509">
    <cfRule type="iconSet" priority="160">
      <iconSet iconSet="3Symbols2">
        <cfvo type="percent" val="0"/>
        <cfvo type="num" val="0"/>
        <cfvo type="num" val="90"/>
      </iconSet>
    </cfRule>
  </conditionalFormatting>
  <conditionalFormatting sqref="O507:O509">
    <cfRule type="iconSet" priority="159">
      <iconSet iconSet="3Symbols2">
        <cfvo type="percent" val="0"/>
        <cfvo type="num" val="0"/>
        <cfvo type="num" val="180"/>
      </iconSet>
    </cfRule>
  </conditionalFormatting>
  <conditionalFormatting sqref="O510:O512">
    <cfRule type="iconSet" priority="158">
      <iconSet iconSet="3Symbols2">
        <cfvo type="percent" val="0"/>
        <cfvo type="num" val="30" gte="0"/>
        <cfvo type="num" val="90"/>
      </iconSet>
    </cfRule>
  </conditionalFormatting>
  <conditionalFormatting sqref="O510:O512">
    <cfRule type="iconSet" priority="157">
      <iconSet iconSet="3Symbols2">
        <cfvo type="percent" val="0"/>
        <cfvo type="num" val="0"/>
        <cfvo type="num" val="90"/>
      </iconSet>
    </cfRule>
  </conditionalFormatting>
  <conditionalFormatting sqref="O510:O512">
    <cfRule type="iconSet" priority="156">
      <iconSet iconSet="3Symbols2">
        <cfvo type="percent" val="0"/>
        <cfvo type="num" val="0"/>
        <cfvo type="num" val="180"/>
      </iconSet>
    </cfRule>
  </conditionalFormatting>
  <conditionalFormatting sqref="O513">
    <cfRule type="iconSet" priority="155">
      <iconSet iconSet="3Symbols2">
        <cfvo type="percent" val="0"/>
        <cfvo type="num" val="30" gte="0"/>
        <cfvo type="num" val="90"/>
      </iconSet>
    </cfRule>
  </conditionalFormatting>
  <conditionalFormatting sqref="O513">
    <cfRule type="iconSet" priority="154">
      <iconSet iconSet="3Symbols2">
        <cfvo type="percent" val="0"/>
        <cfvo type="num" val="0"/>
        <cfvo type="num" val="90"/>
      </iconSet>
    </cfRule>
  </conditionalFormatting>
  <conditionalFormatting sqref="O513">
    <cfRule type="iconSet" priority="153">
      <iconSet iconSet="3Symbols2">
        <cfvo type="percent" val="0"/>
        <cfvo type="num" val="0"/>
        <cfvo type="num" val="180"/>
      </iconSet>
    </cfRule>
  </conditionalFormatting>
  <conditionalFormatting sqref="O516">
    <cfRule type="iconSet" priority="152">
      <iconSet iconSet="3Symbols2">
        <cfvo type="percent" val="0"/>
        <cfvo type="num" val="30" gte="0"/>
        <cfvo type="num" val="90"/>
      </iconSet>
    </cfRule>
  </conditionalFormatting>
  <conditionalFormatting sqref="O516">
    <cfRule type="iconSet" priority="151">
      <iconSet iconSet="3Symbols2">
        <cfvo type="percent" val="0"/>
        <cfvo type="num" val="0"/>
        <cfvo type="num" val="90"/>
      </iconSet>
    </cfRule>
  </conditionalFormatting>
  <conditionalFormatting sqref="O516">
    <cfRule type="iconSet" priority="150">
      <iconSet iconSet="3Symbols2">
        <cfvo type="percent" val="0"/>
        <cfvo type="num" val="0"/>
        <cfvo type="num" val="180"/>
      </iconSet>
    </cfRule>
  </conditionalFormatting>
  <conditionalFormatting sqref="O517">
    <cfRule type="iconSet" priority="149">
      <iconSet iconSet="3Symbols2">
        <cfvo type="percent" val="0"/>
        <cfvo type="num" val="30" gte="0"/>
        <cfvo type="num" val="90"/>
      </iconSet>
    </cfRule>
  </conditionalFormatting>
  <conditionalFormatting sqref="O517">
    <cfRule type="iconSet" priority="148">
      <iconSet iconSet="3Symbols2">
        <cfvo type="percent" val="0"/>
        <cfvo type="num" val="0"/>
        <cfvo type="num" val="90"/>
      </iconSet>
    </cfRule>
  </conditionalFormatting>
  <conditionalFormatting sqref="O517">
    <cfRule type="iconSet" priority="147">
      <iconSet iconSet="3Symbols2">
        <cfvo type="percent" val="0"/>
        <cfvo type="num" val="0"/>
        <cfvo type="num" val="180"/>
      </iconSet>
    </cfRule>
  </conditionalFormatting>
  <conditionalFormatting sqref="O518:O519">
    <cfRule type="iconSet" priority="146">
      <iconSet iconSet="3Symbols2">
        <cfvo type="percent" val="0"/>
        <cfvo type="num" val="30" gte="0"/>
        <cfvo type="num" val="90"/>
      </iconSet>
    </cfRule>
  </conditionalFormatting>
  <conditionalFormatting sqref="O518:O519">
    <cfRule type="iconSet" priority="145">
      <iconSet iconSet="3Symbols2">
        <cfvo type="percent" val="0"/>
        <cfvo type="num" val="0"/>
        <cfvo type="num" val="90"/>
      </iconSet>
    </cfRule>
  </conditionalFormatting>
  <conditionalFormatting sqref="O518:O519">
    <cfRule type="iconSet" priority="144">
      <iconSet iconSet="3Symbols2">
        <cfvo type="percent" val="0"/>
        <cfvo type="num" val="0"/>
        <cfvo type="num" val="180"/>
      </iconSet>
    </cfRule>
  </conditionalFormatting>
  <conditionalFormatting sqref="O521:O524">
    <cfRule type="iconSet" priority="143">
      <iconSet iconSet="3Symbols2">
        <cfvo type="percent" val="0"/>
        <cfvo type="num" val="30" gte="0"/>
        <cfvo type="num" val="90"/>
      </iconSet>
    </cfRule>
  </conditionalFormatting>
  <conditionalFormatting sqref="O521:O524">
    <cfRule type="iconSet" priority="142">
      <iconSet iconSet="3Symbols2">
        <cfvo type="percent" val="0"/>
        <cfvo type="num" val="0"/>
        <cfvo type="num" val="90"/>
      </iconSet>
    </cfRule>
  </conditionalFormatting>
  <conditionalFormatting sqref="O521:O524">
    <cfRule type="iconSet" priority="141">
      <iconSet iconSet="3Symbols2">
        <cfvo type="percent" val="0"/>
        <cfvo type="num" val="0"/>
        <cfvo type="num" val="180"/>
      </iconSet>
    </cfRule>
  </conditionalFormatting>
  <conditionalFormatting sqref="O520">
    <cfRule type="iconSet" priority="140">
      <iconSet iconSet="3Symbols2">
        <cfvo type="percent" val="0"/>
        <cfvo type="num" val="30" gte="0"/>
        <cfvo type="num" val="90"/>
      </iconSet>
    </cfRule>
  </conditionalFormatting>
  <conditionalFormatting sqref="O520">
    <cfRule type="iconSet" priority="139">
      <iconSet iconSet="3Symbols2">
        <cfvo type="percent" val="0"/>
        <cfvo type="num" val="0"/>
        <cfvo type="num" val="90"/>
      </iconSet>
    </cfRule>
  </conditionalFormatting>
  <conditionalFormatting sqref="O520">
    <cfRule type="iconSet" priority="138">
      <iconSet iconSet="3Symbols2">
        <cfvo type="percent" val="0"/>
        <cfvo type="num" val="0"/>
        <cfvo type="num" val="180"/>
      </iconSet>
    </cfRule>
  </conditionalFormatting>
  <conditionalFormatting sqref="O524">
    <cfRule type="iconSet" priority="137">
      <iconSet iconSet="3Symbols2">
        <cfvo type="percent" val="0"/>
        <cfvo type="num" val="30" gte="0"/>
        <cfvo type="num" val="90"/>
      </iconSet>
    </cfRule>
  </conditionalFormatting>
  <conditionalFormatting sqref="O524">
    <cfRule type="iconSet" priority="136">
      <iconSet iconSet="3Symbols2">
        <cfvo type="percent" val="0"/>
        <cfvo type="num" val="0"/>
        <cfvo type="num" val="90"/>
      </iconSet>
    </cfRule>
  </conditionalFormatting>
  <conditionalFormatting sqref="O524">
    <cfRule type="iconSet" priority="135">
      <iconSet iconSet="3Symbols2">
        <cfvo type="percent" val="0"/>
        <cfvo type="num" val="0"/>
        <cfvo type="num" val="180"/>
      </iconSet>
    </cfRule>
  </conditionalFormatting>
  <conditionalFormatting sqref="O526">
    <cfRule type="iconSet" priority="134">
      <iconSet iconSet="3Symbols2">
        <cfvo type="percent" val="0"/>
        <cfvo type="num" val="30" gte="0"/>
        <cfvo type="num" val="90"/>
      </iconSet>
    </cfRule>
  </conditionalFormatting>
  <conditionalFormatting sqref="O526">
    <cfRule type="iconSet" priority="133">
      <iconSet iconSet="3Symbols2">
        <cfvo type="percent" val="0"/>
        <cfvo type="num" val="0"/>
        <cfvo type="num" val="90"/>
      </iconSet>
    </cfRule>
  </conditionalFormatting>
  <conditionalFormatting sqref="O526">
    <cfRule type="iconSet" priority="132">
      <iconSet iconSet="3Symbols2">
        <cfvo type="percent" val="0"/>
        <cfvo type="num" val="0"/>
        <cfvo type="num" val="180"/>
      </iconSet>
    </cfRule>
  </conditionalFormatting>
  <conditionalFormatting sqref="O527">
    <cfRule type="iconSet" priority="131">
      <iconSet iconSet="3Symbols2">
        <cfvo type="percent" val="0"/>
        <cfvo type="num" val="30" gte="0"/>
        <cfvo type="num" val="90"/>
      </iconSet>
    </cfRule>
  </conditionalFormatting>
  <conditionalFormatting sqref="O527">
    <cfRule type="iconSet" priority="130">
      <iconSet iconSet="3Symbols2">
        <cfvo type="percent" val="0"/>
        <cfvo type="num" val="0"/>
        <cfvo type="num" val="90"/>
      </iconSet>
    </cfRule>
  </conditionalFormatting>
  <conditionalFormatting sqref="O527">
    <cfRule type="iconSet" priority="129">
      <iconSet iconSet="3Symbols2">
        <cfvo type="percent" val="0"/>
        <cfvo type="num" val="0"/>
        <cfvo type="num" val="180"/>
      </iconSet>
    </cfRule>
  </conditionalFormatting>
  <conditionalFormatting sqref="O525:O527">
    <cfRule type="iconSet" priority="128">
      <iconSet iconSet="3Symbols2">
        <cfvo type="percent" val="0"/>
        <cfvo type="num" val="30" gte="0"/>
        <cfvo type="num" val="90"/>
      </iconSet>
    </cfRule>
  </conditionalFormatting>
  <conditionalFormatting sqref="O525:O527">
    <cfRule type="iconSet" priority="127">
      <iconSet iconSet="3Symbols2">
        <cfvo type="percent" val="0"/>
        <cfvo type="num" val="0"/>
        <cfvo type="num" val="90"/>
      </iconSet>
    </cfRule>
  </conditionalFormatting>
  <conditionalFormatting sqref="O525:O527">
    <cfRule type="iconSet" priority="126">
      <iconSet iconSet="3Symbols2">
        <cfvo type="percent" val="0"/>
        <cfvo type="num" val="0"/>
        <cfvo type="num" val="180"/>
      </iconSet>
    </cfRule>
  </conditionalFormatting>
  <conditionalFormatting sqref="O528">
    <cfRule type="iconSet" priority="125">
      <iconSet iconSet="3Symbols2">
        <cfvo type="percent" val="0"/>
        <cfvo type="num" val="30" gte="0"/>
        <cfvo type="num" val="90"/>
      </iconSet>
    </cfRule>
  </conditionalFormatting>
  <conditionalFormatting sqref="O528">
    <cfRule type="iconSet" priority="124">
      <iconSet iconSet="3Symbols2">
        <cfvo type="percent" val="0"/>
        <cfvo type="num" val="0"/>
        <cfvo type="num" val="90"/>
      </iconSet>
    </cfRule>
  </conditionalFormatting>
  <conditionalFormatting sqref="O528">
    <cfRule type="iconSet" priority="123">
      <iconSet iconSet="3Symbols2">
        <cfvo type="percent" val="0"/>
        <cfvo type="num" val="0"/>
        <cfvo type="num" val="180"/>
      </iconSet>
    </cfRule>
  </conditionalFormatting>
  <conditionalFormatting sqref="O535">
    <cfRule type="iconSet" priority="122">
      <iconSet iconSet="3Symbols2">
        <cfvo type="percent" val="0"/>
        <cfvo type="num" val="30" gte="0"/>
        <cfvo type="num" val="90"/>
      </iconSet>
    </cfRule>
  </conditionalFormatting>
  <conditionalFormatting sqref="O535">
    <cfRule type="iconSet" priority="121">
      <iconSet iconSet="3Symbols2">
        <cfvo type="percent" val="0"/>
        <cfvo type="num" val="0"/>
        <cfvo type="num" val="90"/>
      </iconSet>
    </cfRule>
  </conditionalFormatting>
  <conditionalFormatting sqref="O535">
    <cfRule type="iconSet" priority="120">
      <iconSet iconSet="3Symbols2">
        <cfvo type="percent" val="0"/>
        <cfvo type="num" val="0"/>
        <cfvo type="num" val="180"/>
      </iconSet>
    </cfRule>
  </conditionalFormatting>
  <conditionalFormatting sqref="O534">
    <cfRule type="iconSet" priority="119">
      <iconSet iconSet="3Symbols2">
        <cfvo type="percent" val="0"/>
        <cfvo type="num" val="30" gte="0"/>
        <cfvo type="num" val="90"/>
      </iconSet>
    </cfRule>
  </conditionalFormatting>
  <conditionalFormatting sqref="O534">
    <cfRule type="iconSet" priority="118">
      <iconSet iconSet="3Symbols2">
        <cfvo type="percent" val="0"/>
        <cfvo type="num" val="0"/>
        <cfvo type="num" val="90"/>
      </iconSet>
    </cfRule>
  </conditionalFormatting>
  <conditionalFormatting sqref="O534">
    <cfRule type="iconSet" priority="117">
      <iconSet iconSet="3Symbols2">
        <cfvo type="percent" val="0"/>
        <cfvo type="num" val="0"/>
        <cfvo type="num" val="180"/>
      </iconSet>
    </cfRule>
  </conditionalFormatting>
  <conditionalFormatting sqref="O532">
    <cfRule type="iconSet" priority="116">
      <iconSet iconSet="3Symbols2">
        <cfvo type="percent" val="0"/>
        <cfvo type="num" val="30" gte="0"/>
        <cfvo type="num" val="90"/>
      </iconSet>
    </cfRule>
  </conditionalFormatting>
  <conditionalFormatting sqref="O532">
    <cfRule type="iconSet" priority="115">
      <iconSet iconSet="3Symbols2">
        <cfvo type="percent" val="0"/>
        <cfvo type="num" val="0"/>
        <cfvo type="num" val="90"/>
      </iconSet>
    </cfRule>
  </conditionalFormatting>
  <conditionalFormatting sqref="O532">
    <cfRule type="iconSet" priority="114">
      <iconSet iconSet="3Symbols2">
        <cfvo type="percent" val="0"/>
        <cfvo type="num" val="0"/>
        <cfvo type="num" val="180"/>
      </iconSet>
    </cfRule>
  </conditionalFormatting>
  <conditionalFormatting sqref="O529">
    <cfRule type="iconSet" priority="113">
      <iconSet iconSet="3Symbols2">
        <cfvo type="percent" val="0"/>
        <cfvo type="num" val="30" gte="0"/>
        <cfvo type="num" val="90"/>
      </iconSet>
    </cfRule>
  </conditionalFormatting>
  <conditionalFormatting sqref="O529">
    <cfRule type="iconSet" priority="112">
      <iconSet iconSet="3Symbols2">
        <cfvo type="percent" val="0"/>
        <cfvo type="num" val="0"/>
        <cfvo type="num" val="90"/>
      </iconSet>
    </cfRule>
  </conditionalFormatting>
  <conditionalFormatting sqref="O529">
    <cfRule type="iconSet" priority="111">
      <iconSet iconSet="3Symbols2">
        <cfvo type="percent" val="0"/>
        <cfvo type="num" val="0"/>
        <cfvo type="num" val="180"/>
      </iconSet>
    </cfRule>
  </conditionalFormatting>
  <conditionalFormatting sqref="O533">
    <cfRule type="iconSet" priority="110">
      <iconSet iconSet="3Symbols2">
        <cfvo type="percent" val="0"/>
        <cfvo type="num" val="30" gte="0"/>
        <cfvo type="num" val="90"/>
      </iconSet>
    </cfRule>
  </conditionalFormatting>
  <conditionalFormatting sqref="O533">
    <cfRule type="iconSet" priority="109">
      <iconSet iconSet="3Symbols2">
        <cfvo type="percent" val="0"/>
        <cfvo type="num" val="0"/>
        <cfvo type="num" val="90"/>
      </iconSet>
    </cfRule>
  </conditionalFormatting>
  <conditionalFormatting sqref="O533">
    <cfRule type="iconSet" priority="108">
      <iconSet iconSet="3Symbols2">
        <cfvo type="percent" val="0"/>
        <cfvo type="num" val="0"/>
        <cfvo type="num" val="180"/>
      </iconSet>
    </cfRule>
  </conditionalFormatting>
  <conditionalFormatting sqref="O539">
    <cfRule type="iconSet" priority="107">
      <iconSet iconSet="3Symbols2">
        <cfvo type="percent" val="0"/>
        <cfvo type="num" val="30" gte="0"/>
        <cfvo type="num" val="90"/>
      </iconSet>
    </cfRule>
  </conditionalFormatting>
  <conditionalFormatting sqref="O539">
    <cfRule type="iconSet" priority="106">
      <iconSet iconSet="3Symbols2">
        <cfvo type="percent" val="0"/>
        <cfvo type="num" val="0"/>
        <cfvo type="num" val="90"/>
      </iconSet>
    </cfRule>
  </conditionalFormatting>
  <conditionalFormatting sqref="O539">
    <cfRule type="iconSet" priority="105">
      <iconSet iconSet="3Symbols2">
        <cfvo type="percent" val="0"/>
        <cfvo type="num" val="0"/>
        <cfvo type="num" val="180"/>
      </iconSet>
    </cfRule>
  </conditionalFormatting>
  <conditionalFormatting sqref="O540">
    <cfRule type="iconSet" priority="104">
      <iconSet iconSet="3Symbols2">
        <cfvo type="percent" val="0"/>
        <cfvo type="num" val="30" gte="0"/>
        <cfvo type="num" val="90"/>
      </iconSet>
    </cfRule>
  </conditionalFormatting>
  <conditionalFormatting sqref="O540">
    <cfRule type="iconSet" priority="103">
      <iconSet iconSet="3Symbols2">
        <cfvo type="percent" val="0"/>
        <cfvo type="num" val="0"/>
        <cfvo type="num" val="90"/>
      </iconSet>
    </cfRule>
  </conditionalFormatting>
  <conditionalFormatting sqref="O540">
    <cfRule type="iconSet" priority="102">
      <iconSet iconSet="3Symbols2">
        <cfvo type="percent" val="0"/>
        <cfvo type="num" val="0"/>
        <cfvo type="num" val="180"/>
      </iconSet>
    </cfRule>
  </conditionalFormatting>
  <conditionalFormatting sqref="O541">
    <cfRule type="iconSet" priority="101">
      <iconSet iconSet="3Symbols2">
        <cfvo type="percent" val="0"/>
        <cfvo type="num" val="30" gte="0"/>
        <cfvo type="num" val="90"/>
      </iconSet>
    </cfRule>
  </conditionalFormatting>
  <conditionalFormatting sqref="O541">
    <cfRule type="iconSet" priority="100">
      <iconSet iconSet="3Symbols2">
        <cfvo type="percent" val="0"/>
        <cfvo type="num" val="0"/>
        <cfvo type="num" val="90"/>
      </iconSet>
    </cfRule>
  </conditionalFormatting>
  <conditionalFormatting sqref="O541">
    <cfRule type="iconSet" priority="99">
      <iconSet iconSet="3Symbols2">
        <cfvo type="percent" val="0"/>
        <cfvo type="num" val="0"/>
        <cfvo type="num" val="180"/>
      </iconSet>
    </cfRule>
  </conditionalFormatting>
  <conditionalFormatting sqref="O537:O538">
    <cfRule type="iconSet" priority="98">
      <iconSet iconSet="3Symbols2">
        <cfvo type="percent" val="0"/>
        <cfvo type="num" val="30" gte="0"/>
        <cfvo type="num" val="90"/>
      </iconSet>
    </cfRule>
  </conditionalFormatting>
  <conditionalFormatting sqref="O537:O538">
    <cfRule type="iconSet" priority="97">
      <iconSet iconSet="3Symbols2">
        <cfvo type="percent" val="0"/>
        <cfvo type="num" val="0"/>
        <cfvo type="num" val="90"/>
      </iconSet>
    </cfRule>
  </conditionalFormatting>
  <conditionalFormatting sqref="O537:O538">
    <cfRule type="iconSet" priority="96">
      <iconSet iconSet="3Symbols2">
        <cfvo type="percent" val="0"/>
        <cfvo type="num" val="0"/>
        <cfvo type="num" val="180"/>
      </iconSet>
    </cfRule>
  </conditionalFormatting>
  <conditionalFormatting sqref="O530:O531">
    <cfRule type="iconSet" priority="95">
      <iconSet iconSet="3Symbols2">
        <cfvo type="percent" val="0"/>
        <cfvo type="num" val="30" gte="0"/>
        <cfvo type="num" val="90"/>
      </iconSet>
    </cfRule>
  </conditionalFormatting>
  <conditionalFormatting sqref="O530:O531">
    <cfRule type="iconSet" priority="94">
      <iconSet iconSet="3Symbols2">
        <cfvo type="percent" val="0"/>
        <cfvo type="num" val="0"/>
        <cfvo type="num" val="90"/>
      </iconSet>
    </cfRule>
  </conditionalFormatting>
  <conditionalFormatting sqref="O530:O531">
    <cfRule type="iconSet" priority="93">
      <iconSet iconSet="3Symbols2">
        <cfvo type="percent" val="0"/>
        <cfvo type="num" val="0"/>
        <cfvo type="num" val="180"/>
      </iconSet>
    </cfRule>
  </conditionalFormatting>
  <conditionalFormatting sqref="O536">
    <cfRule type="iconSet" priority="92">
      <iconSet iconSet="3Symbols2">
        <cfvo type="percent" val="0"/>
        <cfvo type="num" val="30" gte="0"/>
        <cfvo type="num" val="90"/>
      </iconSet>
    </cfRule>
  </conditionalFormatting>
  <conditionalFormatting sqref="O536">
    <cfRule type="iconSet" priority="91">
      <iconSet iconSet="3Symbols2">
        <cfvo type="percent" val="0"/>
        <cfvo type="num" val="0"/>
        <cfvo type="num" val="90"/>
      </iconSet>
    </cfRule>
  </conditionalFormatting>
  <conditionalFormatting sqref="O536">
    <cfRule type="iconSet" priority="90">
      <iconSet iconSet="3Symbols2">
        <cfvo type="percent" val="0"/>
        <cfvo type="num" val="0"/>
        <cfvo type="num" val="180"/>
      </iconSet>
    </cfRule>
  </conditionalFormatting>
  <conditionalFormatting sqref="O542:O543">
    <cfRule type="iconSet" priority="89">
      <iconSet iconSet="3Symbols2">
        <cfvo type="percent" val="0"/>
        <cfvo type="num" val="30" gte="0"/>
        <cfvo type="num" val="90"/>
      </iconSet>
    </cfRule>
  </conditionalFormatting>
  <conditionalFormatting sqref="O542:O543">
    <cfRule type="iconSet" priority="88">
      <iconSet iconSet="3Symbols2">
        <cfvo type="percent" val="0"/>
        <cfvo type="num" val="0"/>
        <cfvo type="num" val="90"/>
      </iconSet>
    </cfRule>
  </conditionalFormatting>
  <conditionalFormatting sqref="O542:O543">
    <cfRule type="iconSet" priority="87">
      <iconSet iconSet="3Symbols2">
        <cfvo type="percent" val="0"/>
        <cfvo type="num" val="0"/>
        <cfvo type="num" val="180"/>
      </iconSet>
    </cfRule>
  </conditionalFormatting>
  <conditionalFormatting sqref="O545">
    <cfRule type="iconSet" priority="86">
      <iconSet iconSet="3Symbols2">
        <cfvo type="percent" val="0"/>
        <cfvo type="num" val="30" gte="0"/>
        <cfvo type="num" val="90"/>
      </iconSet>
    </cfRule>
  </conditionalFormatting>
  <conditionalFormatting sqref="O545">
    <cfRule type="iconSet" priority="85">
      <iconSet iconSet="3Symbols2">
        <cfvo type="percent" val="0"/>
        <cfvo type="num" val="0"/>
        <cfvo type="num" val="90"/>
      </iconSet>
    </cfRule>
  </conditionalFormatting>
  <conditionalFormatting sqref="O545">
    <cfRule type="iconSet" priority="84">
      <iconSet iconSet="3Symbols2">
        <cfvo type="percent" val="0"/>
        <cfvo type="num" val="0"/>
        <cfvo type="num" val="180"/>
      </iconSet>
    </cfRule>
  </conditionalFormatting>
  <conditionalFormatting sqref="O544">
    <cfRule type="iconSet" priority="83">
      <iconSet iconSet="3Symbols2">
        <cfvo type="percent" val="0"/>
        <cfvo type="num" val="30" gte="0"/>
        <cfvo type="num" val="90"/>
      </iconSet>
    </cfRule>
  </conditionalFormatting>
  <conditionalFormatting sqref="O544">
    <cfRule type="iconSet" priority="82">
      <iconSet iconSet="3Symbols2">
        <cfvo type="percent" val="0"/>
        <cfvo type="num" val="0"/>
        <cfvo type="num" val="90"/>
      </iconSet>
    </cfRule>
  </conditionalFormatting>
  <conditionalFormatting sqref="O544">
    <cfRule type="iconSet" priority="81">
      <iconSet iconSet="3Symbols2">
        <cfvo type="percent" val="0"/>
        <cfvo type="num" val="0"/>
        <cfvo type="num" val="180"/>
      </iconSet>
    </cfRule>
  </conditionalFormatting>
  <conditionalFormatting sqref="O551:O552">
    <cfRule type="iconSet" priority="80">
      <iconSet iconSet="3Symbols2">
        <cfvo type="percent" val="0"/>
        <cfvo type="num" val="30" gte="0"/>
        <cfvo type="num" val="90"/>
      </iconSet>
    </cfRule>
  </conditionalFormatting>
  <conditionalFormatting sqref="O551:O552">
    <cfRule type="iconSet" priority="79">
      <iconSet iconSet="3Symbols2">
        <cfvo type="percent" val="0"/>
        <cfvo type="num" val="0"/>
        <cfvo type="num" val="90"/>
      </iconSet>
    </cfRule>
  </conditionalFormatting>
  <conditionalFormatting sqref="O551:O552">
    <cfRule type="iconSet" priority="78">
      <iconSet iconSet="3Symbols2">
        <cfvo type="percent" val="0"/>
        <cfvo type="num" val="0"/>
        <cfvo type="num" val="180"/>
      </iconSet>
    </cfRule>
  </conditionalFormatting>
  <conditionalFormatting sqref="O551:O552">
    <cfRule type="iconSet" priority="77">
      <iconSet iconSet="3Symbols2">
        <cfvo type="percent" val="0"/>
        <cfvo type="num" val="30" gte="0"/>
        <cfvo type="num" val="90"/>
      </iconSet>
    </cfRule>
  </conditionalFormatting>
  <conditionalFormatting sqref="O551:O552">
    <cfRule type="iconSet" priority="76">
      <iconSet iconSet="3Symbols2">
        <cfvo type="percent" val="0"/>
        <cfvo type="num" val="0"/>
        <cfvo type="num" val="90"/>
      </iconSet>
    </cfRule>
  </conditionalFormatting>
  <conditionalFormatting sqref="O551:O552">
    <cfRule type="iconSet" priority="75">
      <iconSet iconSet="3Symbols2">
        <cfvo type="percent" val="0"/>
        <cfvo type="num" val="0"/>
        <cfvo type="num" val="180"/>
      </iconSet>
    </cfRule>
  </conditionalFormatting>
  <conditionalFormatting sqref="O555">
    <cfRule type="iconSet" priority="74">
      <iconSet iconSet="3Symbols2">
        <cfvo type="percent" val="0"/>
        <cfvo type="num" val="30" gte="0"/>
        <cfvo type="num" val="90"/>
      </iconSet>
    </cfRule>
  </conditionalFormatting>
  <conditionalFormatting sqref="O555">
    <cfRule type="iconSet" priority="73">
      <iconSet iconSet="3Symbols2">
        <cfvo type="percent" val="0"/>
        <cfvo type="num" val="0"/>
        <cfvo type="num" val="90"/>
      </iconSet>
    </cfRule>
  </conditionalFormatting>
  <conditionalFormatting sqref="O555">
    <cfRule type="iconSet" priority="72">
      <iconSet iconSet="3Symbols2">
        <cfvo type="percent" val="0"/>
        <cfvo type="num" val="0"/>
        <cfvo type="num" val="180"/>
      </iconSet>
    </cfRule>
  </conditionalFormatting>
  <conditionalFormatting sqref="O555">
    <cfRule type="iconSet" priority="71">
      <iconSet iconSet="3Symbols2">
        <cfvo type="percent" val="0"/>
        <cfvo type="num" val="30" gte="0"/>
        <cfvo type="num" val="90"/>
      </iconSet>
    </cfRule>
  </conditionalFormatting>
  <conditionalFormatting sqref="O555">
    <cfRule type="iconSet" priority="70">
      <iconSet iconSet="3Symbols2">
        <cfvo type="percent" val="0"/>
        <cfvo type="num" val="0"/>
        <cfvo type="num" val="90"/>
      </iconSet>
    </cfRule>
  </conditionalFormatting>
  <conditionalFormatting sqref="O555">
    <cfRule type="iconSet" priority="69">
      <iconSet iconSet="3Symbols2">
        <cfvo type="percent" val="0"/>
        <cfvo type="num" val="0"/>
        <cfvo type="num" val="180"/>
      </iconSet>
    </cfRule>
  </conditionalFormatting>
  <conditionalFormatting sqref="O556">
    <cfRule type="iconSet" priority="68">
      <iconSet iconSet="3Symbols2">
        <cfvo type="percent" val="0"/>
        <cfvo type="num" val="30" gte="0"/>
        <cfvo type="num" val="90"/>
      </iconSet>
    </cfRule>
  </conditionalFormatting>
  <conditionalFormatting sqref="O556">
    <cfRule type="iconSet" priority="67">
      <iconSet iconSet="3Symbols2">
        <cfvo type="percent" val="0"/>
        <cfvo type="num" val="0"/>
        <cfvo type="num" val="90"/>
      </iconSet>
    </cfRule>
  </conditionalFormatting>
  <conditionalFormatting sqref="O556">
    <cfRule type="iconSet" priority="66">
      <iconSet iconSet="3Symbols2">
        <cfvo type="percent" val="0"/>
        <cfvo type="num" val="0"/>
        <cfvo type="num" val="180"/>
      </iconSet>
    </cfRule>
  </conditionalFormatting>
  <conditionalFormatting sqref="O556">
    <cfRule type="iconSet" priority="65">
      <iconSet iconSet="3Symbols2">
        <cfvo type="percent" val="0"/>
        <cfvo type="num" val="30" gte="0"/>
        <cfvo type="num" val="90"/>
      </iconSet>
    </cfRule>
  </conditionalFormatting>
  <conditionalFormatting sqref="O556">
    <cfRule type="iconSet" priority="64">
      <iconSet iconSet="3Symbols2">
        <cfvo type="percent" val="0"/>
        <cfvo type="num" val="0"/>
        <cfvo type="num" val="90"/>
      </iconSet>
    </cfRule>
  </conditionalFormatting>
  <conditionalFormatting sqref="O556">
    <cfRule type="iconSet" priority="63">
      <iconSet iconSet="3Symbols2">
        <cfvo type="percent" val="0"/>
        <cfvo type="num" val="0"/>
        <cfvo type="num" val="180"/>
      </iconSet>
    </cfRule>
  </conditionalFormatting>
  <conditionalFormatting sqref="O554">
    <cfRule type="iconSet" priority="62">
      <iconSet iconSet="3Symbols2">
        <cfvo type="percent" val="0"/>
        <cfvo type="num" val="30" gte="0"/>
        <cfvo type="num" val="90"/>
      </iconSet>
    </cfRule>
  </conditionalFormatting>
  <conditionalFormatting sqref="O554">
    <cfRule type="iconSet" priority="61">
      <iconSet iconSet="3Symbols2">
        <cfvo type="percent" val="0"/>
        <cfvo type="num" val="0"/>
        <cfvo type="num" val="90"/>
      </iconSet>
    </cfRule>
  </conditionalFormatting>
  <conditionalFormatting sqref="O554">
    <cfRule type="iconSet" priority="60">
      <iconSet iconSet="3Symbols2">
        <cfvo type="percent" val="0"/>
        <cfvo type="num" val="0"/>
        <cfvo type="num" val="180"/>
      </iconSet>
    </cfRule>
  </conditionalFormatting>
  <conditionalFormatting sqref="O554">
    <cfRule type="iconSet" priority="59">
      <iconSet iconSet="3Symbols2">
        <cfvo type="percent" val="0"/>
        <cfvo type="num" val="30" gte="0"/>
        <cfvo type="num" val="90"/>
      </iconSet>
    </cfRule>
  </conditionalFormatting>
  <conditionalFormatting sqref="O554">
    <cfRule type="iconSet" priority="58">
      <iconSet iconSet="3Symbols2">
        <cfvo type="percent" val="0"/>
        <cfvo type="num" val="0"/>
        <cfvo type="num" val="90"/>
      </iconSet>
    </cfRule>
  </conditionalFormatting>
  <conditionalFormatting sqref="O554">
    <cfRule type="iconSet" priority="57">
      <iconSet iconSet="3Symbols2">
        <cfvo type="percent" val="0"/>
        <cfvo type="num" val="0"/>
        <cfvo type="num" val="180"/>
      </iconSet>
    </cfRule>
  </conditionalFormatting>
  <conditionalFormatting sqref="O550">
    <cfRule type="iconSet" priority="56">
      <iconSet iconSet="3Symbols2">
        <cfvo type="percent" val="0"/>
        <cfvo type="num" val="30" gte="0"/>
        <cfvo type="num" val="90"/>
      </iconSet>
    </cfRule>
  </conditionalFormatting>
  <conditionalFormatting sqref="O550">
    <cfRule type="iconSet" priority="55">
      <iconSet iconSet="3Symbols2">
        <cfvo type="percent" val="0"/>
        <cfvo type="num" val="0"/>
        <cfvo type="num" val="90"/>
      </iconSet>
    </cfRule>
  </conditionalFormatting>
  <conditionalFormatting sqref="O550">
    <cfRule type="iconSet" priority="54">
      <iconSet iconSet="3Symbols2">
        <cfvo type="percent" val="0"/>
        <cfvo type="num" val="0"/>
        <cfvo type="num" val="180"/>
      </iconSet>
    </cfRule>
  </conditionalFormatting>
  <conditionalFormatting sqref="O550">
    <cfRule type="iconSet" priority="53">
      <iconSet iconSet="3Symbols2">
        <cfvo type="percent" val="0"/>
        <cfvo type="num" val="30" gte="0"/>
        <cfvo type="num" val="90"/>
      </iconSet>
    </cfRule>
  </conditionalFormatting>
  <conditionalFormatting sqref="O550">
    <cfRule type="iconSet" priority="52">
      <iconSet iconSet="3Symbols2">
        <cfvo type="percent" val="0"/>
        <cfvo type="num" val="0"/>
        <cfvo type="num" val="90"/>
      </iconSet>
    </cfRule>
  </conditionalFormatting>
  <conditionalFormatting sqref="O550">
    <cfRule type="iconSet" priority="51">
      <iconSet iconSet="3Symbols2">
        <cfvo type="percent" val="0"/>
        <cfvo type="num" val="0"/>
        <cfvo type="num" val="180"/>
      </iconSet>
    </cfRule>
  </conditionalFormatting>
  <conditionalFormatting sqref="O547:O548">
    <cfRule type="iconSet" priority="50">
      <iconSet iconSet="3Symbols2">
        <cfvo type="percent" val="0"/>
        <cfvo type="num" val="30" gte="0"/>
        <cfvo type="num" val="90"/>
      </iconSet>
    </cfRule>
  </conditionalFormatting>
  <conditionalFormatting sqref="O547:O548">
    <cfRule type="iconSet" priority="49">
      <iconSet iconSet="3Symbols2">
        <cfvo type="percent" val="0"/>
        <cfvo type="num" val="0"/>
        <cfvo type="num" val="90"/>
      </iconSet>
    </cfRule>
  </conditionalFormatting>
  <conditionalFormatting sqref="O547:O548">
    <cfRule type="iconSet" priority="48">
      <iconSet iconSet="3Symbols2">
        <cfvo type="percent" val="0"/>
        <cfvo type="num" val="0"/>
        <cfvo type="num" val="180"/>
      </iconSet>
    </cfRule>
  </conditionalFormatting>
  <conditionalFormatting sqref="O547:O548">
    <cfRule type="iconSet" priority="47">
      <iconSet iconSet="3Symbols2">
        <cfvo type="percent" val="0"/>
        <cfvo type="num" val="30" gte="0"/>
        <cfvo type="num" val="90"/>
      </iconSet>
    </cfRule>
  </conditionalFormatting>
  <conditionalFormatting sqref="O547:O548">
    <cfRule type="iconSet" priority="46">
      <iconSet iconSet="3Symbols2">
        <cfvo type="percent" val="0"/>
        <cfvo type="num" val="0"/>
        <cfvo type="num" val="90"/>
      </iconSet>
    </cfRule>
  </conditionalFormatting>
  <conditionalFormatting sqref="O547:O548">
    <cfRule type="iconSet" priority="45">
      <iconSet iconSet="3Symbols2">
        <cfvo type="percent" val="0"/>
        <cfvo type="num" val="0"/>
        <cfvo type="num" val="180"/>
      </iconSet>
    </cfRule>
  </conditionalFormatting>
  <conditionalFormatting sqref="O546">
    <cfRule type="iconSet" priority="44">
      <iconSet iconSet="3Symbols2">
        <cfvo type="percent" val="0"/>
        <cfvo type="num" val="30" gte="0"/>
        <cfvo type="num" val="90"/>
      </iconSet>
    </cfRule>
  </conditionalFormatting>
  <conditionalFormatting sqref="O546">
    <cfRule type="iconSet" priority="43">
      <iconSet iconSet="3Symbols2">
        <cfvo type="percent" val="0"/>
        <cfvo type="num" val="0"/>
        <cfvo type="num" val="90"/>
      </iconSet>
    </cfRule>
  </conditionalFormatting>
  <conditionalFormatting sqref="O546">
    <cfRule type="iconSet" priority="42">
      <iconSet iconSet="3Symbols2">
        <cfvo type="percent" val="0"/>
        <cfvo type="num" val="0"/>
        <cfvo type="num" val="180"/>
      </iconSet>
    </cfRule>
  </conditionalFormatting>
  <conditionalFormatting sqref="O546">
    <cfRule type="iconSet" priority="41">
      <iconSet iconSet="3Symbols2">
        <cfvo type="percent" val="0"/>
        <cfvo type="num" val="30" gte="0"/>
        <cfvo type="num" val="90"/>
      </iconSet>
    </cfRule>
  </conditionalFormatting>
  <conditionalFormatting sqref="O546">
    <cfRule type="iconSet" priority="40">
      <iconSet iconSet="3Symbols2">
        <cfvo type="percent" val="0"/>
        <cfvo type="num" val="0"/>
        <cfvo type="num" val="90"/>
      </iconSet>
    </cfRule>
  </conditionalFormatting>
  <conditionalFormatting sqref="O546">
    <cfRule type="iconSet" priority="39">
      <iconSet iconSet="3Symbols2">
        <cfvo type="percent" val="0"/>
        <cfvo type="num" val="0"/>
        <cfvo type="num" val="180"/>
      </iconSet>
    </cfRule>
  </conditionalFormatting>
  <conditionalFormatting sqref="O563">
    <cfRule type="iconSet" priority="38">
      <iconSet iconSet="3Symbols2">
        <cfvo type="percent" val="0"/>
        <cfvo type="num" val="30" gte="0"/>
        <cfvo type="num" val="90"/>
      </iconSet>
    </cfRule>
  </conditionalFormatting>
  <conditionalFormatting sqref="O559">
    <cfRule type="iconSet" priority="37">
      <iconSet iconSet="3Symbols2">
        <cfvo type="percent" val="0"/>
        <cfvo type="num" val="30" gte="0"/>
        <cfvo type="num" val="90"/>
      </iconSet>
    </cfRule>
  </conditionalFormatting>
  <conditionalFormatting sqref="O560">
    <cfRule type="iconSet" priority="36">
      <iconSet iconSet="3Symbols2">
        <cfvo type="percent" val="0"/>
        <cfvo type="num" val="30" gte="0"/>
        <cfvo type="num" val="90"/>
      </iconSet>
    </cfRule>
  </conditionalFormatting>
  <conditionalFormatting sqref="O561:O562">
    <cfRule type="iconSet" priority="35">
      <iconSet iconSet="3Symbols2">
        <cfvo type="percent" val="0"/>
        <cfvo type="num" val="30" gte="0"/>
        <cfvo type="num" val="90"/>
      </iconSet>
    </cfRule>
  </conditionalFormatting>
  <conditionalFormatting sqref="O558">
    <cfRule type="iconSet" priority="34">
      <iconSet iconSet="3Symbols2">
        <cfvo type="percent" val="0"/>
        <cfvo type="num" val="30" gte="0"/>
        <cfvo type="num" val="90"/>
      </iconSet>
    </cfRule>
  </conditionalFormatting>
  <conditionalFormatting sqref="O559:O563">
    <cfRule type="iconSet" priority="33">
      <iconSet iconSet="3Symbols2">
        <cfvo type="percent" val="0"/>
        <cfvo type="num" val="0"/>
        <cfvo type="num" val="90"/>
      </iconSet>
    </cfRule>
  </conditionalFormatting>
  <conditionalFormatting sqref="O559:O563">
    <cfRule type="iconSet" priority="32">
      <iconSet iconSet="3Symbols2">
        <cfvo type="percent" val="0"/>
        <cfvo type="num" val="0"/>
        <cfvo type="num" val="180"/>
      </iconSet>
    </cfRule>
  </conditionalFormatting>
  <conditionalFormatting sqref="O558">
    <cfRule type="iconSet" priority="31">
      <iconSet iconSet="3Symbols2">
        <cfvo type="percent" val="0"/>
        <cfvo type="num" val="0"/>
        <cfvo type="num" val="90"/>
      </iconSet>
    </cfRule>
  </conditionalFormatting>
  <conditionalFormatting sqref="O558">
    <cfRule type="iconSet" priority="30">
      <iconSet iconSet="3Symbols2">
        <cfvo type="percent" val="0"/>
        <cfvo type="num" val="0"/>
        <cfvo type="num" val="180"/>
      </iconSet>
    </cfRule>
  </conditionalFormatting>
  <conditionalFormatting sqref="O578">
    <cfRule type="iconSet" priority="29">
      <iconSet iconSet="3Symbols2">
        <cfvo type="percent" val="0"/>
        <cfvo type="num" val="30" gte="0"/>
        <cfvo type="num" val="90"/>
      </iconSet>
    </cfRule>
  </conditionalFormatting>
  <conditionalFormatting sqref="O579">
    <cfRule type="iconSet" priority="28">
      <iconSet iconSet="3Symbols2">
        <cfvo type="percent" val="0"/>
        <cfvo type="num" val="30" gte="0"/>
        <cfvo type="num" val="90"/>
      </iconSet>
    </cfRule>
  </conditionalFormatting>
  <conditionalFormatting sqref="O569">
    <cfRule type="iconSet" priority="27">
      <iconSet iconSet="3Symbols2">
        <cfvo type="percent" val="0"/>
        <cfvo type="num" val="30" gte="0"/>
        <cfvo type="num" val="90"/>
      </iconSet>
    </cfRule>
  </conditionalFormatting>
  <conditionalFormatting sqref="O580">
    <cfRule type="iconSet" priority="26">
      <iconSet iconSet="3Symbols2">
        <cfvo type="percent" val="0"/>
        <cfvo type="num" val="30" gte="0"/>
        <cfvo type="num" val="90"/>
      </iconSet>
    </cfRule>
  </conditionalFormatting>
  <conditionalFormatting sqref="O581">
    <cfRule type="iconSet" priority="25">
      <iconSet iconSet="3Symbols2">
        <cfvo type="percent" val="0"/>
        <cfvo type="num" val="30" gte="0"/>
        <cfvo type="num" val="90"/>
      </iconSet>
    </cfRule>
  </conditionalFormatting>
  <conditionalFormatting sqref="O567">
    <cfRule type="iconSet" priority="24">
      <iconSet iconSet="3Symbols2">
        <cfvo type="percent" val="0"/>
        <cfvo type="num" val="30" gte="0"/>
        <cfvo type="num" val="90"/>
      </iconSet>
    </cfRule>
  </conditionalFormatting>
  <conditionalFormatting sqref="O571">
    <cfRule type="iconSet" priority="23">
      <iconSet iconSet="3Symbols2">
        <cfvo type="percent" val="0"/>
        <cfvo type="num" val="30" gte="0"/>
        <cfvo type="num" val="90"/>
      </iconSet>
    </cfRule>
  </conditionalFormatting>
  <conditionalFormatting sqref="O572">
    <cfRule type="iconSet" priority="22">
      <iconSet iconSet="3Symbols2">
        <cfvo type="percent" val="0"/>
        <cfvo type="num" val="30" gte="0"/>
        <cfvo type="num" val="90"/>
      </iconSet>
    </cfRule>
  </conditionalFormatting>
  <conditionalFormatting sqref="O573">
    <cfRule type="iconSet" priority="21">
      <iconSet iconSet="3Symbols2">
        <cfvo type="percent" val="0"/>
        <cfvo type="num" val="30" gte="0"/>
        <cfvo type="num" val="90"/>
      </iconSet>
    </cfRule>
  </conditionalFormatting>
  <conditionalFormatting sqref="O576">
    <cfRule type="iconSet" priority="20">
      <iconSet iconSet="3Symbols2">
        <cfvo type="percent" val="0"/>
        <cfvo type="num" val="30" gte="0"/>
        <cfvo type="num" val="90"/>
      </iconSet>
    </cfRule>
  </conditionalFormatting>
  <conditionalFormatting sqref="O566">
    <cfRule type="iconSet" priority="19">
      <iconSet iconSet="3Symbols2">
        <cfvo type="percent" val="0"/>
        <cfvo type="num" val="30" gte="0"/>
        <cfvo type="num" val="90"/>
      </iconSet>
    </cfRule>
  </conditionalFormatting>
  <conditionalFormatting sqref="O570">
    <cfRule type="iconSet" priority="18">
      <iconSet iconSet="3Symbols2">
        <cfvo type="percent" val="0"/>
        <cfvo type="num" val="30" gte="0"/>
        <cfvo type="num" val="90"/>
      </iconSet>
    </cfRule>
  </conditionalFormatting>
  <conditionalFormatting sqref="O568">
    <cfRule type="iconSet" priority="17">
      <iconSet iconSet="3Symbols2">
        <cfvo type="percent" val="0"/>
        <cfvo type="num" val="30" gte="0"/>
        <cfvo type="num" val="90"/>
      </iconSet>
    </cfRule>
  </conditionalFormatting>
  <conditionalFormatting sqref="O565">
    <cfRule type="iconSet" priority="16">
      <iconSet iconSet="3Symbols2">
        <cfvo type="percent" val="0"/>
        <cfvo type="num" val="30" gte="0"/>
        <cfvo type="num" val="90"/>
      </iconSet>
    </cfRule>
  </conditionalFormatting>
  <conditionalFormatting sqref="O564">
    <cfRule type="iconSet" priority="15">
      <iconSet iconSet="3Symbols2">
        <cfvo type="percent" val="0"/>
        <cfvo type="num" val="30" gte="0"/>
        <cfvo type="num" val="90"/>
      </iconSet>
    </cfRule>
  </conditionalFormatting>
  <conditionalFormatting sqref="O574:O575">
    <cfRule type="iconSet" priority="14">
      <iconSet iconSet="3Symbols2">
        <cfvo type="percent" val="0"/>
        <cfvo type="num" val="30" gte="0"/>
        <cfvo type="num" val="90"/>
      </iconSet>
    </cfRule>
  </conditionalFormatting>
  <conditionalFormatting sqref="O577">
    <cfRule type="iconSet" priority="13">
      <iconSet iconSet="3Symbols2">
        <cfvo type="percent" val="0"/>
        <cfvo type="num" val="30" gte="0"/>
        <cfvo type="num" val="90"/>
      </iconSet>
    </cfRule>
  </conditionalFormatting>
  <conditionalFormatting sqref="O564:O581">
    <cfRule type="iconSet" priority="12">
      <iconSet iconSet="3Symbols2">
        <cfvo type="percent" val="0"/>
        <cfvo type="num" val="0"/>
        <cfvo type="num" val="90"/>
      </iconSet>
    </cfRule>
  </conditionalFormatting>
  <conditionalFormatting sqref="O564:O581">
    <cfRule type="iconSet" priority="11">
      <iconSet iconSet="3Symbols2">
        <cfvo type="percent" val="0"/>
        <cfvo type="num" val="0"/>
        <cfvo type="num" val="180"/>
      </iconSet>
    </cfRule>
  </conditionalFormatting>
  <conditionalFormatting sqref="O585">
    <cfRule type="iconSet" priority="10">
      <iconSet iconSet="3Symbols2">
        <cfvo type="percent" val="0"/>
        <cfvo type="num" val="30" gte="0"/>
        <cfvo type="num" val="90"/>
      </iconSet>
    </cfRule>
  </conditionalFormatting>
  <conditionalFormatting sqref="O586:O587">
    <cfRule type="iconSet" priority="9">
      <iconSet iconSet="3Symbols2">
        <cfvo type="percent" val="0"/>
        <cfvo type="num" val="30" gte="0"/>
        <cfvo type="num" val="90"/>
      </iconSet>
    </cfRule>
  </conditionalFormatting>
  <conditionalFormatting sqref="O582:O583">
    <cfRule type="iconSet" priority="8">
      <iconSet iconSet="3Symbols2">
        <cfvo type="percent" val="0"/>
        <cfvo type="num" val="30" gte="0"/>
        <cfvo type="num" val="90"/>
      </iconSet>
    </cfRule>
  </conditionalFormatting>
  <conditionalFormatting sqref="O582:O587">
    <cfRule type="iconSet" priority="7">
      <iconSet iconSet="3Symbols2">
        <cfvo type="percent" val="0"/>
        <cfvo type="num" val="0"/>
        <cfvo type="num" val="90"/>
      </iconSet>
    </cfRule>
  </conditionalFormatting>
  <conditionalFormatting sqref="O582:O583">
    <cfRule type="iconSet" priority="6">
      <iconSet iconSet="3Symbols2">
        <cfvo type="percent" val="0"/>
        <cfvo type="num" val="0"/>
        <cfvo type="num" val="180"/>
      </iconSet>
    </cfRule>
  </conditionalFormatting>
  <conditionalFormatting sqref="O585:O587">
    <cfRule type="iconSet" priority="5">
      <iconSet iconSet="3Symbols2">
        <cfvo type="percent" val="0"/>
        <cfvo type="num" val="0"/>
        <cfvo type="num" val="180"/>
      </iconSet>
    </cfRule>
  </conditionalFormatting>
  <conditionalFormatting sqref="O250:O587">
    <cfRule type="iconSet" priority="4">
      <iconSet iconSet="3Symbols2">
        <cfvo type="percent" val="0"/>
        <cfvo type="num" val="0"/>
        <cfvo type="num" val="180"/>
      </iconSet>
    </cfRule>
  </conditionalFormatting>
  <conditionalFormatting sqref="O250">
    <cfRule type="iconSet" priority="3">
      <iconSet iconSet="3Symbols2">
        <cfvo type="percent" val="0"/>
        <cfvo type="num" val="30" gte="0"/>
        <cfvo type="num" val="90"/>
      </iconSet>
    </cfRule>
  </conditionalFormatting>
  <conditionalFormatting sqref="O250">
    <cfRule type="iconSet" priority="2">
      <iconSet iconSet="3Symbols2">
        <cfvo type="percent" val="0"/>
        <cfvo type="num" val="0"/>
        <cfvo type="num" val="90"/>
      </iconSet>
    </cfRule>
  </conditionalFormatting>
  <conditionalFormatting sqref="O250">
    <cfRule type="iconSet" priority="1">
      <iconSet iconSet="3Symbols2">
        <cfvo type="percent" val="0"/>
        <cfvo type="num" val="0"/>
        <cfvo type="num" val="180"/>
      </iconSet>
    </cfRule>
  </conditionalFormatting>
  <dataValidations count="1">
    <dataValidation errorStyle="warning" allowBlank="1" showInputMessage="1" showErrorMessage="1" sqref="M177:M182 M125:M171 M115:M123 M111:M113 M96:M97 M107 M84 M78:M79 M72 M22:M28 M30:M31 M39 M48:M51 M61:M63 M65 M184:M218 M220:M231 M12:M18 M233:M273 M550:M552 M554:M556 M477:M548 M447:M475 M585:M587 M276:M344 M346:M397 M399:M445 M558:M583"/>
  </dataValidations>
  <pageMargins left="0.78740157499999996" right="0.78740157499999996" top="0.984251969" bottom="0.984251969" header="0.4921259845" footer="0.4921259845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JSDHO_velitelé všech JPO)</vt:lpstr>
      <vt:lpstr>'JSDHO_velitelé všech JPO)'!Oblast_tisku</vt:lpstr>
    </vt:vector>
  </TitlesOfParts>
  <Company>HZS JčK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ikav</dc:creator>
  <cp:lastModifiedBy>Milan Garhofer</cp:lastModifiedBy>
  <cp:lastPrinted>2021-06-02T12:13:17Z</cp:lastPrinted>
  <dcterms:created xsi:type="dcterms:W3CDTF">2010-07-14T07:31:07Z</dcterms:created>
  <dcterms:modified xsi:type="dcterms:W3CDTF">2022-01-19T11:08:54Z</dcterms:modified>
</cp:coreProperties>
</file>