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aklukas\Desktop\Pohárové soutěže\2021\Dvojboj\"/>
    </mc:Choice>
  </mc:AlternateContent>
  <bookViews>
    <workbookView xWindow="0" yWindow="0" windowWidth="28800" windowHeight="12300"/>
  </bookViews>
  <sheets>
    <sheet name="100m" sheetId="1" r:id="rId1"/>
    <sheet name="věže" sheetId="2" r:id="rId2"/>
    <sheet name="Dvojboj" sheetId="3" r:id="rId3"/>
  </sheets>
  <definedNames>
    <definedName name="_xlnm.Print_Area" localSheetId="0">'100m'!$A$1:$I$92</definedName>
    <definedName name="_xlnm.Print_Area" localSheetId="2">Dvojboj!$A$1:$H$152</definedName>
    <definedName name="_xlnm.Print_Area" localSheetId="1">věže!$A$1:$I$152</definedName>
  </definedNames>
  <calcPr calcId="191029"/>
</workbook>
</file>

<file path=xl/calcChain.xml><?xml version="1.0" encoding="utf-8"?>
<calcChain xmlns="http://schemas.openxmlformats.org/spreadsheetml/2006/main">
  <c r="H71" i="3" l="1"/>
  <c r="H21" i="3"/>
  <c r="H22" i="3"/>
  <c r="H23" i="3"/>
  <c r="H66" i="3"/>
  <c r="H64" i="3"/>
  <c r="H51" i="3"/>
  <c r="H19" i="3"/>
  <c r="H61" i="3"/>
  <c r="H37" i="3"/>
  <c r="H59" i="3"/>
  <c r="H58" i="3"/>
  <c r="H56" i="3"/>
  <c r="H12" i="3"/>
  <c r="H3" i="3"/>
  <c r="H45" i="3"/>
  <c r="H53" i="3"/>
  <c r="H9" i="3"/>
  <c r="H57" i="3"/>
  <c r="H38" i="3"/>
  <c r="H42" i="3"/>
  <c r="H54" i="3"/>
  <c r="H5" i="3"/>
  <c r="H55" i="3"/>
  <c r="H33" i="3"/>
  <c r="H28" i="3"/>
  <c r="H27" i="3"/>
  <c r="H31" i="3"/>
  <c r="H8" i="3"/>
  <c r="H48" i="3"/>
  <c r="H39" i="3"/>
  <c r="H11" i="3"/>
  <c r="H26" i="3"/>
  <c r="H50" i="3"/>
  <c r="H60" i="3"/>
  <c r="H47" i="3"/>
  <c r="H7" i="3"/>
  <c r="H43" i="3"/>
  <c r="H62" i="3"/>
  <c r="H52" i="3"/>
  <c r="H63" i="3"/>
  <c r="H29" i="3"/>
  <c r="H41" i="3"/>
  <c r="H65" i="3"/>
  <c r="H40" i="3"/>
  <c r="H10" i="3"/>
  <c r="H44" i="3"/>
  <c r="H4" i="3"/>
  <c r="H25" i="3"/>
  <c r="H67" i="3"/>
  <c r="H68" i="3"/>
  <c r="H46" i="3"/>
  <c r="H32" i="3"/>
  <c r="H49" i="3"/>
  <c r="H18" i="3"/>
  <c r="H69" i="3"/>
  <c r="H70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I14" i="1" l="1"/>
  <c r="I25" i="1"/>
  <c r="I30" i="1"/>
  <c r="I24" i="1"/>
  <c r="I31" i="1"/>
  <c r="I13" i="1"/>
  <c r="I29" i="1"/>
  <c r="I8" i="1"/>
  <c r="I17" i="1"/>
  <c r="H17" i="3" s="1"/>
  <c r="I16" i="1"/>
  <c r="H16" i="3" s="1"/>
  <c r="I23" i="1"/>
  <c r="H15" i="3" s="1"/>
  <c r="I36" i="1"/>
  <c r="H34" i="3" s="1"/>
  <c r="I33" i="1"/>
  <c r="H30" i="3" s="1"/>
  <c r="I15" i="1"/>
  <c r="H13" i="3" s="1"/>
  <c r="I27" i="1"/>
  <c r="H35" i="3" s="1"/>
  <c r="I26" i="1"/>
  <c r="H24" i="3" s="1"/>
  <c r="I37" i="1"/>
  <c r="H36" i="3" s="1"/>
  <c r="I18" i="1"/>
  <c r="H14" i="3" s="1"/>
  <c r="I11" i="1"/>
  <c r="H6" i="3" s="1"/>
  <c r="I7" i="1"/>
  <c r="H20" i="3" s="1"/>
  <c r="I9" i="1"/>
  <c r="I19" i="1"/>
  <c r="I28" i="1"/>
  <c r="I12" i="1"/>
  <c r="I38" i="1"/>
  <c r="I39" i="1"/>
  <c r="I20" i="1"/>
  <c r="I6" i="1"/>
  <c r="I3" i="1"/>
  <c r="I40" i="1"/>
  <c r="I41" i="1"/>
  <c r="I10" i="1"/>
  <c r="I32" i="1"/>
  <c r="I5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68" i="3" l="1"/>
  <c r="J68" i="3"/>
  <c r="I65" i="3"/>
  <c r="J65" i="3"/>
  <c r="I75" i="3"/>
  <c r="J75" i="3"/>
  <c r="I13" i="3"/>
  <c r="J13" i="3"/>
  <c r="I6" i="3"/>
  <c r="J6" i="3"/>
  <c r="I9" i="3"/>
  <c r="J9" i="3"/>
  <c r="I63" i="3"/>
  <c r="J63" i="3"/>
  <c r="I7" i="3"/>
  <c r="J7" i="3"/>
  <c r="I23" i="3"/>
  <c r="J23" i="3"/>
  <c r="I21" i="3"/>
  <c r="J21" i="3"/>
  <c r="I70" i="3"/>
  <c r="J70" i="3"/>
  <c r="I54" i="3"/>
  <c r="J54" i="3"/>
  <c r="I58" i="3"/>
  <c r="J58" i="3"/>
  <c r="I41" i="3"/>
  <c r="J41" i="3"/>
  <c r="I44" i="3"/>
  <c r="J44" i="3"/>
  <c r="I76" i="3"/>
  <c r="J76" i="3"/>
  <c r="I14" i="3"/>
  <c r="J14" i="3"/>
  <c r="I59" i="3"/>
  <c r="J59" i="3"/>
  <c r="I40" i="3"/>
  <c r="J40" i="3"/>
  <c r="I77" i="3"/>
  <c r="J77" i="3"/>
  <c r="I29" i="3"/>
  <c r="J29" i="3"/>
  <c r="I24" i="3"/>
  <c r="J24" i="3"/>
  <c r="I26" i="3"/>
  <c r="J26" i="3"/>
  <c r="I78" i="3"/>
  <c r="J78" i="3"/>
  <c r="I8" i="3"/>
  <c r="J8" i="3"/>
  <c r="I79" i="3"/>
  <c r="J79" i="3"/>
  <c r="I19" i="3"/>
  <c r="J19" i="3"/>
  <c r="I42" i="3"/>
  <c r="J42" i="3"/>
  <c r="I46" i="3"/>
  <c r="J46" i="3"/>
  <c r="I10" i="3"/>
  <c r="J10" i="3"/>
  <c r="I80" i="3"/>
  <c r="J80" i="3"/>
  <c r="I69" i="3"/>
  <c r="J69" i="3"/>
  <c r="I47" i="3"/>
  <c r="J47" i="3"/>
  <c r="I36" i="3"/>
  <c r="J36" i="3"/>
  <c r="I53" i="3"/>
  <c r="J53" i="3"/>
  <c r="I66" i="3"/>
  <c r="J66" i="3"/>
  <c r="I81" i="3"/>
  <c r="J81" i="3"/>
  <c r="I72" i="3"/>
  <c r="J72" i="3"/>
  <c r="I20" i="3"/>
  <c r="J20" i="3"/>
  <c r="I82" i="3"/>
  <c r="J82" i="3"/>
  <c r="I51" i="3"/>
  <c r="J51" i="3"/>
  <c r="I83" i="3"/>
  <c r="J83" i="3"/>
  <c r="I61" i="3"/>
  <c r="J61" i="3"/>
  <c r="I32" i="3"/>
  <c r="J32" i="3"/>
  <c r="I34" i="3"/>
  <c r="J34" i="3"/>
  <c r="I16" i="3"/>
  <c r="J16" i="3"/>
  <c r="I25" i="3"/>
  <c r="J25" i="3"/>
  <c r="I84" i="3"/>
  <c r="J84" i="3"/>
  <c r="I33" i="3"/>
  <c r="J33" i="3"/>
  <c r="I5" i="3"/>
  <c r="J5" i="3"/>
  <c r="I67" i="3"/>
  <c r="J67" i="3"/>
  <c r="I12" i="3"/>
  <c r="J12" i="3"/>
  <c r="I85" i="3"/>
  <c r="J85" i="3"/>
  <c r="I62" i="3"/>
  <c r="J62" i="3"/>
  <c r="I43" i="3"/>
  <c r="J43" i="3"/>
  <c r="I22" i="3"/>
  <c r="J22" i="3"/>
  <c r="I86" i="3"/>
  <c r="J86" i="3"/>
  <c r="I64" i="3"/>
  <c r="J64" i="3"/>
  <c r="I56" i="3"/>
  <c r="J56" i="3"/>
  <c r="I39" i="3"/>
  <c r="J39" i="3"/>
  <c r="I35" i="3"/>
  <c r="J35" i="3"/>
  <c r="I87" i="3"/>
  <c r="J87" i="3"/>
  <c r="I48" i="3"/>
  <c r="J48" i="3"/>
  <c r="I88" i="3"/>
  <c r="J88" i="3"/>
  <c r="I38" i="3"/>
  <c r="J38" i="3"/>
  <c r="I60" i="3"/>
  <c r="J60" i="3"/>
  <c r="I89" i="3"/>
  <c r="J89" i="3"/>
  <c r="I57" i="3"/>
  <c r="J57" i="3"/>
  <c r="I90" i="3"/>
  <c r="J90" i="3"/>
  <c r="I31" i="3"/>
  <c r="J31" i="3"/>
  <c r="I45" i="3"/>
  <c r="J45" i="3"/>
  <c r="I91" i="3"/>
  <c r="J91" i="3"/>
  <c r="I37" i="3"/>
  <c r="J37" i="3"/>
  <c r="I30" i="3"/>
  <c r="J30" i="3"/>
  <c r="I11" i="3"/>
  <c r="J11" i="3"/>
  <c r="I4" i="3"/>
  <c r="J4" i="3"/>
  <c r="I3" i="3"/>
  <c r="J3" i="3"/>
  <c r="I73" i="3"/>
  <c r="J73" i="3"/>
  <c r="I55" i="3"/>
  <c r="J55" i="3"/>
  <c r="I49" i="3"/>
  <c r="J49" i="3"/>
  <c r="I28" i="3"/>
  <c r="J28" i="3"/>
  <c r="I18" i="3"/>
  <c r="J18" i="3"/>
  <c r="I92" i="3"/>
  <c r="J92" i="3"/>
  <c r="I52" i="3"/>
  <c r="J52" i="3"/>
  <c r="I17" i="3"/>
  <c r="J17" i="3"/>
  <c r="I50" i="3"/>
  <c r="J50" i="3"/>
  <c r="I27" i="3"/>
  <c r="J27" i="3"/>
  <c r="I71" i="3"/>
  <c r="J71" i="3"/>
  <c r="I93" i="3"/>
  <c r="J93" i="3"/>
  <c r="I94" i="3"/>
  <c r="J94" i="3"/>
  <c r="I95" i="3"/>
  <c r="J95" i="3"/>
  <c r="I96" i="3"/>
  <c r="J96" i="3"/>
  <c r="I97" i="3"/>
  <c r="J97" i="3"/>
  <c r="I98" i="3"/>
  <c r="J98" i="3"/>
  <c r="I99" i="3"/>
  <c r="J99" i="3"/>
  <c r="I100" i="3"/>
  <c r="J100" i="3"/>
  <c r="I101" i="3"/>
  <c r="J101" i="3"/>
  <c r="I102" i="3"/>
  <c r="J102" i="3"/>
  <c r="I103" i="3"/>
  <c r="J103" i="3"/>
  <c r="I104" i="3"/>
  <c r="J104" i="3"/>
  <c r="I105" i="3"/>
  <c r="J105" i="3"/>
  <c r="I106" i="3"/>
  <c r="J106" i="3"/>
  <c r="I107" i="3"/>
  <c r="J107" i="3"/>
  <c r="I108" i="3"/>
  <c r="J108" i="3"/>
  <c r="I109" i="3"/>
  <c r="J109" i="3"/>
  <c r="I110" i="3"/>
  <c r="J110" i="3"/>
  <c r="I111" i="3"/>
  <c r="J111" i="3"/>
  <c r="I112" i="3"/>
  <c r="J112" i="3"/>
  <c r="I113" i="3"/>
  <c r="J113" i="3"/>
  <c r="I114" i="3"/>
  <c r="J114" i="3"/>
  <c r="I115" i="3"/>
  <c r="J115" i="3"/>
  <c r="I116" i="3"/>
  <c r="J116" i="3"/>
  <c r="I117" i="3"/>
  <c r="J117" i="3"/>
  <c r="I118" i="3"/>
  <c r="J118" i="3"/>
  <c r="I119" i="3"/>
  <c r="J119" i="3"/>
  <c r="I120" i="3"/>
  <c r="J120" i="3"/>
  <c r="I121" i="3"/>
  <c r="J121" i="3"/>
  <c r="I122" i="3"/>
  <c r="J122" i="3"/>
  <c r="I123" i="3"/>
  <c r="J123" i="3"/>
  <c r="I124" i="3"/>
  <c r="J124" i="3"/>
  <c r="I125" i="3"/>
  <c r="J125" i="3"/>
  <c r="I126" i="3"/>
  <c r="J126" i="3"/>
  <c r="I127" i="3"/>
  <c r="J127" i="3"/>
  <c r="I128" i="3"/>
  <c r="J128" i="3"/>
  <c r="I129" i="3"/>
  <c r="J129" i="3"/>
  <c r="I130" i="3"/>
  <c r="J130" i="3"/>
  <c r="I131" i="3"/>
  <c r="J131" i="3"/>
  <c r="I132" i="3"/>
  <c r="J132" i="3"/>
  <c r="I133" i="3"/>
  <c r="J133" i="3"/>
  <c r="I134" i="3"/>
  <c r="J134" i="3"/>
  <c r="I135" i="3"/>
  <c r="J135" i="3"/>
  <c r="I136" i="3"/>
  <c r="J136" i="3"/>
  <c r="I137" i="3"/>
  <c r="J137" i="3"/>
  <c r="I138" i="3"/>
  <c r="J138" i="3"/>
  <c r="I139" i="3"/>
  <c r="J139" i="3"/>
  <c r="I140" i="3"/>
  <c r="J140" i="3"/>
  <c r="I141" i="3"/>
  <c r="J141" i="3"/>
  <c r="I142" i="3"/>
  <c r="J142" i="3"/>
  <c r="I143" i="3"/>
  <c r="J143" i="3"/>
  <c r="I144" i="3"/>
  <c r="J144" i="3"/>
  <c r="I145" i="3"/>
  <c r="J145" i="3"/>
  <c r="I146" i="3"/>
  <c r="J146" i="3"/>
  <c r="I147" i="3"/>
  <c r="J147" i="3"/>
  <c r="I148" i="3"/>
  <c r="J148" i="3"/>
  <c r="I149" i="3"/>
  <c r="J149" i="3"/>
  <c r="I150" i="3"/>
  <c r="J150" i="3"/>
  <c r="I151" i="3"/>
  <c r="J151" i="3"/>
  <c r="I152" i="3"/>
  <c r="J152" i="3"/>
  <c r="I15" i="3"/>
  <c r="J15" i="3"/>
  <c r="J74" i="3"/>
  <c r="I74" i="3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I60" i="2" l="1"/>
  <c r="J60" i="2" s="1"/>
  <c r="I75" i="2"/>
  <c r="J75" i="2" s="1"/>
  <c r="I82" i="2"/>
  <c r="J82" i="2" s="1"/>
  <c r="I26" i="2"/>
  <c r="J26" i="2" s="1"/>
  <c r="J39" i="1"/>
  <c r="I22" i="1"/>
  <c r="K23" i="3" l="1"/>
  <c r="I38" i="2"/>
  <c r="J38" i="2" s="1"/>
  <c r="I34" i="1"/>
  <c r="J34" i="1" s="1"/>
  <c r="I21" i="1"/>
  <c r="K12" i="3" l="1"/>
  <c r="K85" i="3"/>
  <c r="K62" i="3"/>
  <c r="K43" i="3"/>
  <c r="K22" i="3"/>
  <c r="K86" i="3"/>
  <c r="K64" i="3"/>
  <c r="K13" i="3"/>
  <c r="K68" i="3"/>
  <c r="K21" i="3"/>
  <c r="K63" i="3"/>
  <c r="K39" i="3"/>
  <c r="K81" i="3"/>
  <c r="K6" i="3"/>
  <c r="I69" i="2"/>
  <c r="J69" i="2" s="1"/>
  <c r="K72" i="3" l="1"/>
  <c r="K75" i="3"/>
  <c r="K67" i="3"/>
  <c r="K61" i="3"/>
  <c r="K5" i="3"/>
  <c r="K41" i="3"/>
  <c r="K84" i="3"/>
  <c r="K69" i="3"/>
  <c r="K54" i="3"/>
  <c r="K9" i="3"/>
  <c r="K36" i="3"/>
  <c r="K46" i="3"/>
  <c r="K80" i="3"/>
  <c r="K16" i="3"/>
  <c r="K83" i="3"/>
  <c r="K20" i="3"/>
  <c r="K51" i="3"/>
  <c r="K32" i="3"/>
  <c r="K29" i="3"/>
  <c r="K42" i="3"/>
  <c r="K24" i="3"/>
  <c r="K78" i="3"/>
  <c r="K10" i="3"/>
  <c r="K34" i="3"/>
  <c r="K82" i="3"/>
  <c r="K33" i="3"/>
  <c r="K47" i="3"/>
  <c r="K66" i="3"/>
  <c r="K79" i="3"/>
  <c r="K76" i="3"/>
  <c r="K44" i="3"/>
  <c r="K40" i="3"/>
  <c r="K77" i="3"/>
  <c r="K14" i="3"/>
  <c r="K70" i="3"/>
  <c r="K19" i="3"/>
  <c r="K26" i="3"/>
  <c r="K53" i="3"/>
  <c r="K59" i="3"/>
  <c r="K8" i="3"/>
  <c r="K58" i="3"/>
  <c r="K65" i="3"/>
  <c r="K25" i="3"/>
  <c r="K56" i="3"/>
  <c r="K74" i="3"/>
  <c r="K15" i="3"/>
  <c r="K7" i="3"/>
  <c r="K35" i="3"/>
  <c r="K87" i="3"/>
  <c r="K48" i="3"/>
  <c r="K88" i="3"/>
  <c r="K38" i="3"/>
  <c r="K60" i="3"/>
  <c r="K89" i="3"/>
  <c r="K57" i="3"/>
  <c r="K90" i="3"/>
  <c r="K31" i="3"/>
  <c r="K45" i="3"/>
  <c r="K91" i="3"/>
  <c r="K37" i="3"/>
  <c r="K30" i="3"/>
  <c r="K11" i="3"/>
  <c r="K4" i="3"/>
  <c r="K3" i="3"/>
  <c r="K73" i="3"/>
  <c r="K55" i="3"/>
  <c r="K49" i="3"/>
  <c r="K28" i="3"/>
  <c r="K18" i="3"/>
  <c r="K92" i="3"/>
  <c r="K52" i="3"/>
  <c r="K17" i="3"/>
  <c r="K50" i="3"/>
  <c r="K27" i="3"/>
  <c r="K71" i="3"/>
  <c r="K93" i="3"/>
  <c r="H94" i="3"/>
  <c r="K94" i="3" s="1"/>
  <c r="H95" i="3"/>
  <c r="K95" i="3" s="1"/>
  <c r="H96" i="3"/>
  <c r="K96" i="3" s="1"/>
  <c r="H97" i="3"/>
  <c r="K97" i="3" s="1"/>
  <c r="H98" i="3"/>
  <c r="K98" i="3" s="1"/>
  <c r="H99" i="3"/>
  <c r="K99" i="3" s="1"/>
  <c r="H100" i="3"/>
  <c r="K100" i="3" s="1"/>
  <c r="H101" i="3"/>
  <c r="K101" i="3" s="1"/>
  <c r="H102" i="3"/>
  <c r="K102" i="3" s="1"/>
  <c r="H103" i="3"/>
  <c r="K103" i="3" s="1"/>
  <c r="H104" i="3"/>
  <c r="K104" i="3" s="1"/>
  <c r="H105" i="3"/>
  <c r="K105" i="3" s="1"/>
  <c r="H106" i="3"/>
  <c r="K106" i="3" s="1"/>
  <c r="H107" i="3"/>
  <c r="K107" i="3" s="1"/>
  <c r="H108" i="3"/>
  <c r="K108" i="3" s="1"/>
  <c r="H109" i="3"/>
  <c r="K109" i="3" s="1"/>
  <c r="H110" i="3"/>
  <c r="K110" i="3" s="1"/>
  <c r="H111" i="3"/>
  <c r="K111" i="3" s="1"/>
  <c r="H112" i="3"/>
  <c r="K112" i="3" s="1"/>
  <c r="H113" i="3"/>
  <c r="K113" i="3" s="1"/>
  <c r="H114" i="3"/>
  <c r="K114" i="3" s="1"/>
  <c r="H115" i="3"/>
  <c r="K115" i="3" s="1"/>
  <c r="H116" i="3"/>
  <c r="K116" i="3" s="1"/>
  <c r="H117" i="3"/>
  <c r="K117" i="3" s="1"/>
  <c r="H118" i="3"/>
  <c r="K118" i="3" s="1"/>
  <c r="H119" i="3"/>
  <c r="K119" i="3" s="1"/>
  <c r="I64" i="2" l="1"/>
  <c r="J64" i="2" s="1"/>
  <c r="I68" i="2"/>
  <c r="J68" i="2" s="1"/>
  <c r="J54" i="1"/>
  <c r="J23" i="1"/>
  <c r="H120" i="3"/>
  <c r="K120" i="3" s="1"/>
  <c r="H121" i="3"/>
  <c r="K121" i="3" s="1"/>
  <c r="H122" i="3"/>
  <c r="K122" i="3" s="1"/>
  <c r="H123" i="3"/>
  <c r="K123" i="3" s="1"/>
  <c r="H124" i="3"/>
  <c r="K124" i="3" s="1"/>
  <c r="H125" i="3"/>
  <c r="K125" i="3" s="1"/>
  <c r="H126" i="3"/>
  <c r="K126" i="3" s="1"/>
  <c r="H127" i="3"/>
  <c r="K127" i="3" s="1"/>
  <c r="H128" i="3"/>
  <c r="K128" i="3" s="1"/>
  <c r="H129" i="3"/>
  <c r="K129" i="3" s="1"/>
  <c r="H130" i="3"/>
  <c r="K130" i="3" s="1"/>
  <c r="H131" i="3"/>
  <c r="K131" i="3" s="1"/>
  <c r="H132" i="3"/>
  <c r="K132" i="3" s="1"/>
  <c r="H133" i="3"/>
  <c r="K133" i="3" s="1"/>
  <c r="H134" i="3"/>
  <c r="K134" i="3" s="1"/>
  <c r="H135" i="3"/>
  <c r="K135" i="3" s="1"/>
  <c r="H136" i="3"/>
  <c r="K136" i="3" s="1"/>
  <c r="H137" i="3"/>
  <c r="K137" i="3" s="1"/>
  <c r="H138" i="3"/>
  <c r="K138" i="3" s="1"/>
  <c r="H139" i="3"/>
  <c r="K139" i="3" s="1"/>
  <c r="H140" i="3"/>
  <c r="K140" i="3" s="1"/>
  <c r="H141" i="3"/>
  <c r="K141" i="3" s="1"/>
  <c r="H142" i="3"/>
  <c r="K142" i="3" s="1"/>
  <c r="H143" i="3"/>
  <c r="K143" i="3" s="1"/>
  <c r="H144" i="3"/>
  <c r="K144" i="3" s="1"/>
  <c r="H145" i="3"/>
  <c r="K145" i="3" s="1"/>
  <c r="H146" i="3"/>
  <c r="K146" i="3" s="1"/>
  <c r="H147" i="3"/>
  <c r="K147" i="3" s="1"/>
  <c r="H148" i="3"/>
  <c r="K148" i="3" s="1"/>
  <c r="H149" i="3"/>
  <c r="K149" i="3" s="1"/>
  <c r="H150" i="3"/>
  <c r="K150" i="3" s="1"/>
  <c r="H151" i="3"/>
  <c r="K151" i="3" s="1"/>
  <c r="H152" i="3"/>
  <c r="K152" i="3" s="1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12" i="2"/>
  <c r="I111" i="2"/>
  <c r="I54" i="2"/>
  <c r="J54" i="2" s="1"/>
  <c r="I110" i="2"/>
  <c r="I10" i="2"/>
  <c r="J10" i="2" s="1"/>
  <c r="I109" i="2"/>
  <c r="I108" i="2"/>
  <c r="I107" i="2"/>
  <c r="I58" i="2"/>
  <c r="J58" i="2" s="1"/>
  <c r="I106" i="2"/>
  <c r="I105" i="2"/>
  <c r="I51" i="2"/>
  <c r="J51" i="2" s="1"/>
  <c r="I83" i="2"/>
  <c r="J83" i="2" s="1"/>
  <c r="I21" i="2"/>
  <c r="J21" i="2" s="1"/>
  <c r="I3" i="2"/>
  <c r="J3" i="2" s="1"/>
  <c r="I45" i="2"/>
  <c r="J45" i="2" s="1"/>
  <c r="I87" i="2"/>
  <c r="J87" i="2" s="1"/>
  <c r="I9" i="2"/>
  <c r="J9" i="2" s="1"/>
  <c r="I19" i="2"/>
  <c r="J19" i="2" s="1"/>
  <c r="I43" i="2"/>
  <c r="J43" i="2" s="1"/>
  <c r="I27" i="2"/>
  <c r="J27" i="2" s="1"/>
  <c r="I67" i="2"/>
  <c r="J67" i="2" s="1"/>
  <c r="I91" i="2"/>
  <c r="J91" i="2" s="1"/>
  <c r="I53" i="2"/>
  <c r="J53" i="2" s="1"/>
  <c r="I65" i="2"/>
  <c r="J65" i="2" s="1"/>
  <c r="I59" i="2"/>
  <c r="J59" i="2" s="1"/>
  <c r="I74" i="2"/>
  <c r="J74" i="2" s="1"/>
  <c r="I28" i="2"/>
  <c r="J28" i="2" s="1"/>
  <c r="I31" i="2"/>
  <c r="J31" i="2" s="1"/>
  <c r="I37" i="2"/>
  <c r="J37" i="2" s="1"/>
  <c r="I44" i="2"/>
  <c r="J44" i="2" s="1"/>
  <c r="I104" i="2"/>
  <c r="I80" i="2"/>
  <c r="J80" i="2" s="1"/>
  <c r="I6" i="2"/>
  <c r="J6" i="2" s="1"/>
  <c r="I8" i="2"/>
  <c r="J8" i="2" s="1"/>
  <c r="I86" i="2"/>
  <c r="J86" i="2" s="1"/>
  <c r="I39" i="2"/>
  <c r="J39" i="2" s="1"/>
  <c r="I7" i="2"/>
  <c r="J7" i="2" s="1"/>
  <c r="I103" i="2"/>
  <c r="I49" i="2"/>
  <c r="J49" i="2" s="1"/>
  <c r="I90" i="2"/>
  <c r="J90" i="2" s="1"/>
  <c r="I63" i="2"/>
  <c r="J63" i="2" s="1"/>
  <c r="I4" i="2"/>
  <c r="J4" i="2" s="1"/>
  <c r="I85" i="2"/>
  <c r="J85" i="2" s="1"/>
  <c r="I61" i="2"/>
  <c r="J61" i="2" s="1"/>
  <c r="I77" i="2"/>
  <c r="J77" i="2" s="1"/>
  <c r="I62" i="2"/>
  <c r="J62" i="2" s="1"/>
  <c r="I29" i="2"/>
  <c r="J29" i="2" s="1"/>
  <c r="I12" i="2"/>
  <c r="J12" i="2" s="1"/>
  <c r="I66" i="2"/>
  <c r="J66" i="2" s="1"/>
  <c r="I14" i="2"/>
  <c r="J14" i="2" s="1"/>
  <c r="I17" i="2"/>
  <c r="J17" i="2" s="1"/>
  <c r="I11" i="2"/>
  <c r="J11" i="2" s="1"/>
  <c r="I52" i="2"/>
  <c r="J52" i="2" s="1"/>
  <c r="I22" i="2"/>
  <c r="J22" i="2" s="1"/>
  <c r="I99" i="2"/>
  <c r="I13" i="2"/>
  <c r="J13" i="2" s="1"/>
  <c r="I24" i="2"/>
  <c r="J24" i="2" s="1"/>
  <c r="I76" i="2"/>
  <c r="J76" i="2" s="1"/>
  <c r="I42" i="2"/>
  <c r="J42" i="2" s="1"/>
  <c r="I25" i="2"/>
  <c r="J25" i="2" s="1"/>
  <c r="I32" i="2"/>
  <c r="J32" i="2" s="1"/>
  <c r="I23" i="2"/>
  <c r="J23" i="2" s="1"/>
  <c r="I20" i="2"/>
  <c r="J20" i="2" s="1"/>
  <c r="I56" i="2"/>
  <c r="J56" i="2" s="1"/>
  <c r="I89" i="2"/>
  <c r="J89" i="2" s="1"/>
  <c r="I5" i="2"/>
  <c r="J5" i="2" s="1"/>
  <c r="I36" i="2"/>
  <c r="J36" i="2" s="1"/>
  <c r="I50" i="2"/>
  <c r="J50" i="2" s="1"/>
  <c r="I55" i="2"/>
  <c r="J55" i="2" s="1"/>
  <c r="I47" i="2"/>
  <c r="J47" i="2" s="1"/>
  <c r="I48" i="2"/>
  <c r="J48" i="2" s="1"/>
  <c r="I98" i="2"/>
  <c r="I92" i="2"/>
  <c r="J92" i="2" s="1"/>
  <c r="I78" i="2"/>
  <c r="J78" i="2" s="1"/>
  <c r="I71" i="2"/>
  <c r="J71" i="2" s="1"/>
  <c r="I16" i="2"/>
  <c r="J16" i="2" s="1"/>
  <c r="I15" i="2"/>
  <c r="J15" i="2" s="1"/>
  <c r="I95" i="2"/>
  <c r="I35" i="2"/>
  <c r="J35" i="2" s="1"/>
  <c r="I96" i="2"/>
  <c r="I93" i="2"/>
  <c r="I41" i="2"/>
  <c r="J41" i="2" s="1"/>
  <c r="I94" i="2"/>
  <c r="I46" i="2"/>
  <c r="J46" i="2" s="1"/>
  <c r="I101" i="2"/>
  <c r="I81" i="2"/>
  <c r="J81" i="2" s="1"/>
  <c r="I34" i="2"/>
  <c r="J34" i="2" s="1"/>
  <c r="I70" i="2"/>
  <c r="J70" i="2" s="1"/>
  <c r="I79" i="2"/>
  <c r="J79" i="2" s="1"/>
  <c r="I102" i="2"/>
  <c r="I30" i="2"/>
  <c r="J30" i="2" s="1"/>
  <c r="I40" i="2"/>
  <c r="J40" i="2" s="1"/>
  <c r="I100" i="2"/>
  <c r="I84" i="2"/>
  <c r="J84" i="2" s="1"/>
  <c r="I73" i="2"/>
  <c r="J73" i="2" s="1"/>
  <c r="I33" i="2"/>
  <c r="J33" i="2" s="1"/>
  <c r="I57" i="2"/>
  <c r="J57" i="2" s="1"/>
  <c r="I97" i="2"/>
  <c r="I88" i="2"/>
  <c r="J88" i="2" s="1"/>
  <c r="I72" i="2"/>
  <c r="J72" i="2" s="1"/>
  <c r="I18" i="2"/>
  <c r="J18" i="2" s="1"/>
  <c r="J91" i="1"/>
  <c r="J61" i="1"/>
  <c r="J70" i="1"/>
  <c r="J90" i="1"/>
  <c r="J55" i="1"/>
  <c r="J33" i="1"/>
  <c r="J67" i="1"/>
  <c r="J37" i="1"/>
  <c r="J43" i="1"/>
  <c r="J42" i="1"/>
  <c r="J47" i="1"/>
  <c r="J6" i="1"/>
  <c r="J29" i="1"/>
  <c r="J45" i="1"/>
  <c r="J56" i="1"/>
  <c r="J31" i="1"/>
  <c r="J86" i="1"/>
  <c r="J60" i="1"/>
  <c r="J17" i="1"/>
  <c r="J10" i="1"/>
  <c r="J74" i="1"/>
  <c r="J50" i="1"/>
  <c r="J57" i="1"/>
  <c r="J92" i="1"/>
  <c r="J49" i="1"/>
  <c r="I4" i="1"/>
  <c r="J4" i="1" s="1"/>
  <c r="J8" i="1"/>
  <c r="J15" i="1"/>
  <c r="J13" i="1"/>
  <c r="J40" i="1"/>
  <c r="I35" i="1"/>
  <c r="J28" i="1"/>
  <c r="J7" i="1"/>
  <c r="J48" i="1"/>
  <c r="J24" i="1"/>
  <c r="J62" i="1"/>
  <c r="J78" i="1" l="1"/>
  <c r="J27" i="1"/>
  <c r="J9" i="1"/>
  <c r="J80" i="1"/>
  <c r="J11" i="1"/>
  <c r="J30" i="1"/>
  <c r="J77" i="1"/>
  <c r="J65" i="1"/>
  <c r="J19" i="1"/>
  <c r="J83" i="1"/>
  <c r="J89" i="1"/>
  <c r="J88" i="1"/>
  <c r="J26" i="1"/>
  <c r="J66" i="1"/>
  <c r="J79" i="1"/>
  <c r="J18" i="1"/>
  <c r="J72" i="1"/>
  <c r="J46" i="1"/>
  <c r="J85" i="1"/>
  <c r="J64" i="1"/>
  <c r="J87" i="1"/>
  <c r="J71" i="1"/>
  <c r="J12" i="1"/>
  <c r="J3" i="1"/>
  <c r="J69" i="1"/>
  <c r="J81" i="1"/>
  <c r="J20" i="1"/>
  <c r="J5" i="1"/>
  <c r="J84" i="1"/>
  <c r="J58" i="1"/>
  <c r="J14" i="1"/>
  <c r="J36" i="1"/>
  <c r="J59" i="1"/>
  <c r="J35" i="1"/>
  <c r="J82" i="1"/>
  <c r="J41" i="1"/>
  <c r="J51" i="1"/>
  <c r="J25" i="1"/>
  <c r="J44" i="1"/>
  <c r="J63" i="1"/>
  <c r="J68" i="1"/>
  <c r="J76" i="1"/>
  <c r="J38" i="1"/>
  <c r="J73" i="1"/>
  <c r="J32" i="1"/>
  <c r="J16" i="1"/>
  <c r="J52" i="1"/>
  <c r="J53" i="1"/>
  <c r="J21" i="1"/>
  <c r="J75" i="1"/>
  <c r="J22" i="1"/>
</calcChain>
</file>

<file path=xl/sharedStrings.xml><?xml version="1.0" encoding="utf-8"?>
<sst xmlns="http://schemas.openxmlformats.org/spreadsheetml/2006/main" count="355" uniqueCount="104">
  <si>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</si>
  <si>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</si>
  <si>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</si>
  <si>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</si>
  <si>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</si>
  <si>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</si>
  <si>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</si>
  <si>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</si>
  <si>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</si>
  <si>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</si>
  <si>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</si>
  <si>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>ÚO/SDH</t>
  </si>
  <si>
    <t>eliminace stejného pořadí</t>
  </si>
  <si>
    <t>horší pok. věž</t>
  </si>
  <si>
    <t>horší pok. 100m</t>
  </si>
  <si>
    <t>elimin. stejného pořadí</t>
  </si>
  <si>
    <t>Listy  100M A VĚŽE MUSÍ BÝT SEŘAZENY PODLE STARTOVNÍCH ČÍSEL</t>
  </si>
  <si>
    <t>Radim</t>
  </si>
  <si>
    <t>Marek</t>
  </si>
  <si>
    <t>Jakub</t>
  </si>
  <si>
    <t>Tomáš</t>
  </si>
  <si>
    <t>Klimeš</t>
  </si>
  <si>
    <t>Martin</t>
  </si>
  <si>
    <t>Daněk</t>
  </si>
  <si>
    <t>Patrik</t>
  </si>
  <si>
    <t>Jiří</t>
  </si>
  <si>
    <t>Hrdlička</t>
  </si>
  <si>
    <t>Jaroslav</t>
  </si>
  <si>
    <t>Jan</t>
  </si>
  <si>
    <t>David</t>
  </si>
  <si>
    <t>Netrval</t>
  </si>
  <si>
    <t>Milan</t>
  </si>
  <si>
    <t>Petr</t>
  </si>
  <si>
    <t>Hons</t>
  </si>
  <si>
    <t>Lukáš</t>
  </si>
  <si>
    <t>Václav</t>
  </si>
  <si>
    <t>Hradec Králové</t>
  </si>
  <si>
    <t>Lidmila</t>
  </si>
  <si>
    <t>Dominik</t>
  </si>
  <si>
    <t>Kligl</t>
  </si>
  <si>
    <t>Filip</t>
  </si>
  <si>
    <t>Kasal</t>
  </si>
  <si>
    <t>Janko</t>
  </si>
  <si>
    <t>Vladimír</t>
  </si>
  <si>
    <t>Vojtěch</t>
  </si>
  <si>
    <t>Klenka</t>
  </si>
  <si>
    <t>Píbal</t>
  </si>
  <si>
    <t>Joukl</t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</si>
  <si>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6. 6. 2019</t>
    </r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</si>
  <si>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6. 6. 2019</t>
    </r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</si>
  <si>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6. 6. 2019</t>
    </r>
  </si>
  <si>
    <t>Tomášek</t>
  </si>
  <si>
    <t>JSDHO Dobřany</t>
  </si>
  <si>
    <t>Kutná Hora</t>
  </si>
  <si>
    <t>Ryšavý</t>
  </si>
  <si>
    <t>Vilém</t>
  </si>
  <si>
    <t>Pelhřimov</t>
  </si>
  <si>
    <t>Smutný</t>
  </si>
  <si>
    <t>Plzeň</t>
  </si>
  <si>
    <t>Písek</t>
  </si>
  <si>
    <t>Tůma</t>
  </si>
  <si>
    <t>Nýdl</t>
  </si>
  <si>
    <t>JSDH Borovany</t>
  </si>
  <si>
    <t>Roháč</t>
  </si>
  <si>
    <t>Havlíčkův Brod</t>
  </si>
  <si>
    <t>Knotek</t>
  </si>
  <si>
    <t>JSDHO Nemyšl</t>
  </si>
  <si>
    <t>Vyhnálek</t>
  </si>
  <si>
    <t>Provazník</t>
  </si>
  <si>
    <t>Domažlice</t>
  </si>
  <si>
    <t>Jindřichův Hradec</t>
  </si>
  <si>
    <t>Hájek</t>
  </si>
  <si>
    <t>České Budějovice</t>
  </si>
  <si>
    <t>Žďár nad Sázavou</t>
  </si>
  <si>
    <t>Divoš</t>
  </si>
  <si>
    <t xml:space="preserve">Hůla </t>
  </si>
  <si>
    <t>Peštál</t>
  </si>
  <si>
    <t>Třebíč</t>
  </si>
  <si>
    <t>Snášel</t>
  </si>
  <si>
    <t>Bělský</t>
  </si>
  <si>
    <t>Senohrábek</t>
  </si>
  <si>
    <t>Bojislav</t>
  </si>
  <si>
    <t>Mladá Boleslav</t>
  </si>
  <si>
    <t>Vaněk</t>
  </si>
  <si>
    <t>Hradil</t>
  </si>
  <si>
    <t>Zbyněk</t>
  </si>
  <si>
    <t>Olomouc</t>
  </si>
  <si>
    <t>Svačina</t>
  </si>
  <si>
    <t>Richard</t>
  </si>
  <si>
    <t>Ostrava</t>
  </si>
  <si>
    <t>Vašulka</t>
  </si>
  <si>
    <t>Uheské Hradiště</t>
  </si>
  <si>
    <t>Praha</t>
  </si>
  <si>
    <t>Vyvial</t>
  </si>
  <si>
    <t>Krpec</t>
  </si>
  <si>
    <t>Pavel</t>
  </si>
  <si>
    <t>Klvaňa</t>
  </si>
  <si>
    <t>Daniel</t>
  </si>
  <si>
    <t>Dopirák</t>
  </si>
  <si>
    <t>Škodný</t>
  </si>
  <si>
    <t>diskval.</t>
  </si>
  <si>
    <t>České Budějovice (jen 100m)</t>
  </si>
  <si>
    <t>Mladá Boleslav (jen 100m)</t>
  </si>
  <si>
    <t>JSDH Borovany (jen 100m)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</si>
</sst>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7" fillId="0" borderId="0"/>
  </cellStyleXfs>
  <cellXfs count="188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11" xfId="0" applyFill="1" applyBorder="1"/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4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0" fontId="0" fillId="0" borderId="20" xfId="0" applyFill="1" applyBorder="1"/>
    <xf numFmtId="0" fontId="0" fillId="0" borderId="21" xfId="0" applyFill="1" applyBorder="1"/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2" xfId="0" applyFill="1" applyBorder="1"/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4" xfId="0" applyNumberFormat="1" applyFont="1" applyFill="1" applyBorder="1" applyAlignment="1">
      <alignment horizontal="center" vertical="center"/>
    </xf>
    <xf numFmtId="2" fontId="7" fillId="0" borderId="16" xfId="0" applyNumberFormat="1" applyFont="1" applyFill="1" applyBorder="1" applyAlignment="1">
      <alignment horizontal="center" vertical="center"/>
    </xf>
    <xf numFmtId="2" fontId="7" fillId="0" borderId="8" xfId="0" applyNumberFormat="1" applyFont="1" applyFill="1" applyBorder="1" applyAlignment="1">
      <alignment horizontal="center" vertical="center"/>
    </xf>
    <xf numFmtId="2" fontId="7" fillId="0" borderId="11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2" fontId="7" fillId="0" borderId="17" xfId="0" applyNumberFormat="1" applyFont="1" applyFill="1" applyBorder="1" applyAlignment="1">
      <alignment horizontal="center" vertical="center"/>
    </xf>
    <xf numFmtId="0" fontId="0" fillId="0" borderId="15" xfId="0" applyFill="1" applyBorder="1"/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2" fontId="4" fillId="0" borderId="16" xfId="0" applyNumberFormat="1" applyFont="1" applyFill="1" applyBorder="1" applyAlignment="1">
      <alignment horizontal="center" vertical="center"/>
    </xf>
    <xf numFmtId="0" fontId="0" fillId="0" borderId="28" xfId="0" applyFill="1" applyBorder="1"/>
    <xf numFmtId="0" fontId="0" fillId="0" borderId="29" xfId="0" applyFill="1" applyBorder="1"/>
    <xf numFmtId="0" fontId="0" fillId="0" borderId="5" xfId="0" applyFill="1" applyBorder="1"/>
    <xf numFmtId="0" fontId="0" fillId="0" borderId="10" xfId="0" applyFill="1" applyBorder="1"/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0" fillId="0" borderId="31" xfId="0" applyFill="1" applyBorder="1"/>
    <xf numFmtId="0" fontId="0" fillId="0" borderId="32" xfId="0" applyFill="1" applyBorder="1"/>
    <xf numFmtId="1" fontId="1" fillId="0" borderId="22" xfId="0" applyNumberFormat="1" applyFont="1" applyFill="1" applyBorder="1" applyAlignment="1">
      <alignment horizontal="center" vertical="center" wrapText="1"/>
    </xf>
    <xf numFmtId="1" fontId="1" fillId="0" borderId="23" xfId="0" applyNumberFormat="1" applyFont="1" applyFill="1" applyBorder="1" applyAlignment="1">
      <alignment horizontal="center" vertical="center" wrapText="1"/>
    </xf>
    <xf numFmtId="1" fontId="1" fillId="0" borderId="24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0" borderId="4" xfId="0" applyFill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2" fontId="1" fillId="0" borderId="28" xfId="0" applyNumberFormat="1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2" fontId="1" fillId="0" borderId="29" xfId="0" applyNumberFormat="1" applyFont="1" applyFill="1" applyBorder="1" applyAlignment="1">
      <alignment horizontal="center" vertical="center"/>
    </xf>
    <xf numFmtId="0" fontId="0" fillId="0" borderId="35" xfId="0" applyFill="1" applyBorder="1"/>
    <xf numFmtId="2" fontId="1" fillId="0" borderId="36" xfId="0" applyNumberFormat="1" applyFont="1" applyFill="1" applyBorder="1" applyAlignment="1">
      <alignment horizontal="center" vertical="center"/>
    </xf>
    <xf numFmtId="2" fontId="4" fillId="0" borderId="14" xfId="0" applyNumberFormat="1" applyFont="1" applyFill="1" applyBorder="1" applyAlignment="1">
      <alignment horizontal="center" vertical="center"/>
    </xf>
    <xf numFmtId="2" fontId="7" fillId="0" borderId="25" xfId="0" applyNumberFormat="1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28" xfId="0" applyFill="1" applyBorder="1"/>
    <xf numFmtId="0" fontId="0" fillId="2" borderId="15" xfId="0" applyFill="1" applyBorder="1"/>
    <xf numFmtId="0" fontId="0" fillId="2" borderId="30" xfId="0" applyFill="1" applyBorder="1"/>
    <xf numFmtId="0" fontId="0" fillId="2" borderId="4" xfId="0" applyFill="1" applyBorder="1" applyAlignment="1">
      <alignment horizontal="left"/>
    </xf>
    <xf numFmtId="0" fontId="0" fillId="2" borderId="11" xfId="0" applyFill="1" applyBorder="1"/>
    <xf numFmtId="0" fontId="0" fillId="2" borderId="29" xfId="0" applyFill="1" applyBorder="1"/>
    <xf numFmtId="0" fontId="0" fillId="2" borderId="6" xfId="0" applyFill="1" applyBorder="1"/>
    <xf numFmtId="0" fontId="0" fillId="2" borderId="27" xfId="0" applyFill="1" applyBorder="1"/>
    <xf numFmtId="0" fontId="0" fillId="0" borderId="33" xfId="0" applyFill="1" applyBorder="1"/>
    <xf numFmtId="0" fontId="0" fillId="0" borderId="36" xfId="0" applyFill="1" applyBorder="1"/>
    <xf numFmtId="0" fontId="1" fillId="0" borderId="2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2" fontId="7" fillId="0" borderId="15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2" borderId="14" xfId="0" applyFill="1" applyBorder="1"/>
    <xf numFmtId="2" fontId="4" fillId="0" borderId="17" xfId="0" applyNumberFormat="1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0" fontId="0" fillId="0" borderId="30" xfId="0" applyFill="1" applyBorder="1"/>
    <xf numFmtId="0" fontId="0" fillId="0" borderId="33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0" fillId="0" borderId="5" xfId="0" applyNumberFormat="1" applyFill="1" applyBorder="1"/>
    <xf numFmtId="0" fontId="6" fillId="0" borderId="0" xfId="0" applyFont="1" applyFill="1" applyAlignment="1">
      <alignment horizontal="center" wrapText="1"/>
    </xf>
    <xf numFmtId="2" fontId="0" fillId="0" borderId="3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left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9" xfId="0" applyFill="1" applyBorder="1" applyAlignment="1">
      <alignment horizontal="left"/>
    </xf>
    <xf numFmtId="2" fontId="4" fillId="0" borderId="36" xfId="0" applyNumberFormat="1" applyFont="1" applyFill="1" applyBorder="1" applyAlignment="1">
      <alignment horizontal="center" vertical="center"/>
    </xf>
    <xf numFmtId="0" fontId="0" fillId="2" borderId="28" xfId="0" applyFill="1" applyBorder="1" applyAlignment="1">
      <alignment horizontal="left"/>
    </xf>
    <xf numFmtId="2" fontId="4" fillId="0" borderId="25" xfId="0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2" fontId="4" fillId="0" borderId="18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2" fontId="0" fillId="0" borderId="5" xfId="0" applyNumberFormat="1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2" fontId="0" fillId="0" borderId="14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2" fontId="0" fillId="0" borderId="38" xfId="0" applyNumberFormat="1" applyFont="1" applyFill="1" applyBorder="1" applyAlignment="1">
      <alignment horizontal="center"/>
    </xf>
    <xf numFmtId="2" fontId="0" fillId="0" borderId="31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wrapText="1"/>
    </xf>
    <xf numFmtId="2" fontId="13" fillId="0" borderId="5" xfId="0" applyNumberFormat="1" applyFont="1" applyFill="1" applyBorder="1" applyAlignment="1">
      <alignment horizontal="center"/>
    </xf>
    <xf numFmtId="2" fontId="13" fillId="0" borderId="10" xfId="0" applyNumberFormat="1" applyFont="1" applyFill="1" applyBorder="1" applyAlignment="1">
      <alignment horizontal="center"/>
    </xf>
    <xf numFmtId="2" fontId="13" fillId="0" borderId="15" xfId="0" applyNumberFormat="1" applyFont="1" applyFill="1" applyBorder="1" applyAlignment="1">
      <alignment horizontal="center"/>
    </xf>
    <xf numFmtId="2" fontId="13" fillId="0" borderId="4" xfId="0" applyNumberFormat="1" applyFont="1" applyFill="1" applyBorder="1" applyAlignment="1">
      <alignment horizontal="center"/>
    </xf>
    <xf numFmtId="2" fontId="0" fillId="0" borderId="4" xfId="0" applyNumberFormat="1" applyFon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4" fillId="0" borderId="45" xfId="0" applyNumberFormat="1" applyFont="1" applyFill="1" applyBorder="1" applyAlignment="1">
      <alignment horizontal="center" wrapText="1"/>
    </xf>
    <xf numFmtId="2" fontId="13" fillId="0" borderId="42" xfId="0" applyNumberFormat="1" applyFont="1" applyFill="1" applyBorder="1" applyAlignment="1">
      <alignment horizontal="center"/>
    </xf>
    <xf numFmtId="2" fontId="13" fillId="0" borderId="38" xfId="0" applyNumberFormat="1" applyFont="1" applyFill="1" applyBorder="1" applyAlignment="1">
      <alignment horizontal="center"/>
    </xf>
    <xf numFmtId="2" fontId="13" fillId="0" borderId="41" xfId="0" applyNumberFormat="1" applyFont="1" applyFill="1" applyBorder="1" applyAlignment="1">
      <alignment horizontal="center"/>
    </xf>
    <xf numFmtId="2" fontId="13" fillId="0" borderId="35" xfId="0" applyNumberFormat="1" applyFont="1" applyFill="1" applyBorder="1" applyAlignment="1">
      <alignment horizontal="center"/>
    </xf>
    <xf numFmtId="2" fontId="13" fillId="0" borderId="31" xfId="0" applyNumberFormat="1" applyFont="1" applyFill="1" applyBorder="1" applyAlignment="1">
      <alignment horizontal="center"/>
    </xf>
    <xf numFmtId="2" fontId="13" fillId="0" borderId="32" xfId="0" applyNumberFormat="1" applyFont="1" applyFill="1" applyBorder="1" applyAlignment="1">
      <alignment horizontal="center"/>
    </xf>
    <xf numFmtId="2" fontId="13" fillId="0" borderId="36" xfId="0" applyNumberFormat="1" applyFont="1" applyFill="1" applyBorder="1" applyAlignment="1">
      <alignment horizontal="center"/>
    </xf>
    <xf numFmtId="2" fontId="13" fillId="0" borderId="8" xfId="0" applyNumberFormat="1" applyFont="1" applyFill="1" applyBorder="1" applyAlignment="1">
      <alignment horizontal="center"/>
    </xf>
    <xf numFmtId="2" fontId="0" fillId="0" borderId="8" xfId="0" applyNumberFormat="1" applyFon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2" fontId="0" fillId="2" borderId="1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2" fontId="13" fillId="0" borderId="5" xfId="0" applyNumberFormat="1" applyFont="1" applyFill="1" applyBorder="1" applyAlignment="1">
      <alignment horizontal="center" vertical="center"/>
    </xf>
    <xf numFmtId="2" fontId="13" fillId="0" borderId="10" xfId="0" applyNumberFormat="1" applyFont="1" applyFill="1" applyBorder="1" applyAlignment="1">
      <alignment horizontal="center" vertical="center"/>
    </xf>
    <xf numFmtId="2" fontId="13" fillId="0" borderId="35" xfId="0" applyNumberFormat="1" applyFont="1" applyFill="1" applyBorder="1" applyAlignment="1">
      <alignment horizontal="center" vertical="center"/>
    </xf>
    <xf numFmtId="2" fontId="13" fillId="0" borderId="3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2" fontId="13" fillId="0" borderId="37" xfId="0" applyNumberFormat="1" applyFont="1" applyFill="1" applyBorder="1" applyAlignment="1">
      <alignment horizontal="center" vertical="center"/>
    </xf>
    <xf numFmtId="2" fontId="13" fillId="0" borderId="38" xfId="0" applyNumberFormat="1" applyFont="1" applyFill="1" applyBorder="1" applyAlignment="1">
      <alignment horizontal="center" vertical="center"/>
    </xf>
    <xf numFmtId="2" fontId="13" fillId="0" borderId="41" xfId="0" applyNumberFormat="1" applyFont="1" applyFill="1" applyBorder="1" applyAlignment="1">
      <alignment horizontal="center" vertical="center"/>
    </xf>
    <xf numFmtId="2" fontId="13" fillId="0" borderId="25" xfId="0" applyNumberFormat="1" applyFont="1" applyFill="1" applyBorder="1" applyAlignment="1">
      <alignment horizontal="center" vertical="center"/>
    </xf>
    <xf numFmtId="2" fontId="13" fillId="0" borderId="16" xfId="0" applyNumberFormat="1" applyFont="1" applyFill="1" applyBorder="1" applyAlignment="1">
      <alignment horizontal="center" vertical="center"/>
    </xf>
    <xf numFmtId="2" fontId="13" fillId="0" borderId="17" xfId="0" applyNumberFormat="1" applyFont="1" applyFill="1" applyBorder="1" applyAlignment="1">
      <alignment horizontal="center" vertical="center"/>
    </xf>
    <xf numFmtId="2" fontId="13" fillId="0" borderId="30" xfId="0" applyNumberFormat="1" applyFont="1" applyFill="1" applyBorder="1" applyAlignment="1">
      <alignment horizontal="center" vertical="center"/>
    </xf>
    <xf numFmtId="2" fontId="13" fillId="0" borderId="28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right"/>
    </xf>
    <xf numFmtId="2" fontId="0" fillId="2" borderId="3" xfId="0" applyNumberForma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2" fontId="7" fillId="0" borderId="46" xfId="0" applyNumberFormat="1" applyFon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/>
    </xf>
    <xf numFmtId="2" fontId="0" fillId="2" borderId="40" xfId="0" applyNumberFormat="1" applyFill="1" applyBorder="1" applyAlignment="1">
      <alignment horizontal="center"/>
    </xf>
    <xf numFmtId="2" fontId="0" fillId="2" borderId="23" xfId="0" applyNumberFormat="1" applyFill="1" applyBorder="1" applyAlignment="1">
      <alignment horizontal="center"/>
    </xf>
    <xf numFmtId="2" fontId="0" fillId="0" borderId="23" xfId="0" applyNumberFormat="1" applyFill="1" applyBorder="1" applyAlignment="1">
      <alignment horizontal="center"/>
    </xf>
    <xf numFmtId="2" fontId="0" fillId="2" borderId="24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20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28" xfId="0" applyFill="1" applyBorder="1"/>
    <xf numFmtId="2" fontId="0" fillId="3" borderId="5" xfId="0" applyNumberFormat="1" applyFill="1" applyBorder="1" applyAlignment="1">
      <alignment horizontal="center"/>
    </xf>
    <xf numFmtId="2" fontId="13" fillId="3" borderId="38" xfId="0" applyNumberFormat="1" applyFont="1" applyFill="1" applyBorder="1" applyAlignment="1">
      <alignment horizontal="center" vertical="center"/>
    </xf>
    <xf numFmtId="2" fontId="4" fillId="3" borderId="5" xfId="0" applyNumberFormat="1" applyFont="1" applyFill="1" applyBorder="1" applyAlignment="1">
      <alignment horizontal="center" vertical="center"/>
    </xf>
    <xf numFmtId="0" fontId="0" fillId="3" borderId="28" xfId="0" applyFill="1" applyBorder="1" applyAlignment="1">
      <alignment horizontal="left"/>
    </xf>
    <xf numFmtId="0" fontId="0" fillId="3" borderId="20" xfId="0" applyFill="1" applyBorder="1"/>
    <xf numFmtId="0" fontId="0" fillId="3" borderId="4" xfId="0" applyFill="1" applyBorder="1"/>
    <xf numFmtId="0" fontId="0" fillId="3" borderId="20" xfId="0" applyFill="1" applyBorder="1" applyAlignment="1">
      <alignment horizontal="center" vertical="center"/>
    </xf>
    <xf numFmtId="2" fontId="13" fillId="3" borderId="38" xfId="0" applyNumberFormat="1" applyFont="1" applyFill="1" applyBorder="1" applyAlignment="1">
      <alignment horizontal="center"/>
    </xf>
    <xf numFmtId="2" fontId="0" fillId="3" borderId="38" xfId="0" applyNumberFormat="1" applyFont="1" applyFill="1" applyBorder="1" applyAlignment="1">
      <alignment horizontal="center"/>
    </xf>
    <xf numFmtId="2" fontId="0" fillId="3" borderId="23" xfId="0" applyNumberFormat="1" applyFill="1" applyBorder="1" applyAlignment="1">
      <alignment horizontal="center"/>
    </xf>
    <xf numFmtId="2" fontId="7" fillId="3" borderId="1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2" fillId="0" borderId="9" xfId="0" applyFont="1" applyFill="1" applyBorder="1" applyAlignment="1">
      <alignment horizontal="center" vertic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tabSelected="1" topLeftCell="A46" zoomScaleNormal="100" zoomScaleSheetLayoutView="100" workbookViewId="0">
      <selection activeCell="C16" sqref="C16:I16"/>
    </sheetView>
  </sheetViews>
  <sheetFormatPr defaultColWidth="9.140625" defaultRowHeight="15" x14ac:dyDescent="0.25"/>
  <cols>
    <col min="1" max="1" width="9.140625" style="16"/>
    <col min="2" max="2" width="0.85546875" style="16" customWidth="1"/>
    <col min="3" max="3" width="7.5703125" style="16" customWidth="1"/>
    <col min="4" max="4" width="12.85546875" style="16" customWidth="1"/>
    <col min="5" max="5" width="10.140625" style="16" customWidth="1"/>
    <col min="6" max="6" width="36.5703125" style="12" customWidth="1"/>
    <col min="7" max="8" width="9.140625" style="121"/>
    <col min="9" max="10" width="9.140625" style="12"/>
    <col min="11" max="16384" width="9.140625" style="16"/>
  </cols>
  <sheetData>
    <row r="1" spans="1:16" ht="21" thickBot="1" x14ac:dyDescent="0.3">
      <c r="A1" s="184" t="s">
        <v>49</v>
      </c>
      <c r="B1" s="185"/>
      <c r="C1" s="185"/>
      <c r="D1" s="185"/>
      <c r="E1" s="185"/>
      <c r="F1" s="185"/>
      <c r="G1" s="185"/>
      <c r="H1" s="185"/>
      <c r="I1" s="185"/>
      <c r="J1" s="94"/>
    </row>
    <row r="2" spans="1:16" ht="34.5" thickBot="1" x14ac:dyDescent="0.3">
      <c r="A2" s="28" t="s">
        <v>0</v>
      </c>
      <c r="B2" s="7"/>
      <c r="C2" s="114" t="s">
        <v>1</v>
      </c>
      <c r="D2" s="115" t="s">
        <v>10</v>
      </c>
      <c r="E2" s="115" t="s">
        <v>2</v>
      </c>
      <c r="F2" s="116" t="s">
        <v>11</v>
      </c>
      <c r="G2" s="124" t="s">
        <v>3</v>
      </c>
      <c r="H2" s="131" t="s">
        <v>4</v>
      </c>
      <c r="I2" s="117" t="s">
        <v>5</v>
      </c>
      <c r="J2" s="55" t="s">
        <v>12</v>
      </c>
    </row>
    <row r="3" spans="1:16" x14ac:dyDescent="0.25">
      <c r="A3" s="1">
        <v>1</v>
      </c>
      <c r="B3" s="7"/>
      <c r="C3" s="90">
        <v>34</v>
      </c>
      <c r="D3" s="69" t="s">
        <v>37</v>
      </c>
      <c r="E3" s="69" t="s">
        <v>22</v>
      </c>
      <c r="F3" s="70" t="s">
        <v>36</v>
      </c>
      <c r="G3" s="142">
        <v>16.02</v>
      </c>
      <c r="H3" s="132">
        <v>16</v>
      </c>
      <c r="I3" s="65">
        <f t="shared" ref="I3:I41" si="0">IF(AND(G3=0,H3=0),"diskval.",IF(AND(G3&gt;0,H3&gt;0),MIN(G3:H3),IF(G3&gt;0,G3,H3)))</f>
        <v>16</v>
      </c>
      <c r="J3" s="16">
        <f t="shared" ref="J3:J41" si="1">IF(G3+H3=0,1000,I3+((IF(G3&gt;0,G3,100)+IF(H3&gt;0,H3,100))/100000))</f>
        <v>16.000320200000001</v>
      </c>
      <c r="K3" s="15"/>
      <c r="L3" s="15"/>
    </row>
    <row r="4" spans="1:16" x14ac:dyDescent="0.25">
      <c r="A4" s="3">
        <v>2</v>
      </c>
      <c r="B4" s="7"/>
      <c r="C4" s="24">
        <v>4</v>
      </c>
      <c r="D4" s="67" t="s">
        <v>39</v>
      </c>
      <c r="E4" s="67" t="s">
        <v>24</v>
      </c>
      <c r="F4" s="68" t="s">
        <v>36</v>
      </c>
      <c r="G4" s="143">
        <v>16.22</v>
      </c>
      <c r="H4" s="133">
        <v>16.22</v>
      </c>
      <c r="I4" s="29">
        <f t="shared" si="0"/>
        <v>16.22</v>
      </c>
      <c r="J4" s="16">
        <f t="shared" si="1"/>
        <v>16.220324399999999</v>
      </c>
      <c r="K4" s="15"/>
      <c r="L4" s="11"/>
    </row>
    <row r="5" spans="1:16" x14ac:dyDescent="0.25">
      <c r="A5" s="3">
        <v>3</v>
      </c>
      <c r="B5" s="7"/>
      <c r="C5" s="24">
        <v>39</v>
      </c>
      <c r="D5" s="67" t="s">
        <v>99</v>
      </c>
      <c r="E5" s="67" t="s">
        <v>25</v>
      </c>
      <c r="F5" s="68" t="s">
        <v>36</v>
      </c>
      <c r="G5" s="143">
        <v>24.66</v>
      </c>
      <c r="H5" s="133">
        <v>16.45</v>
      </c>
      <c r="I5" s="29">
        <f t="shared" si="0"/>
        <v>16.45</v>
      </c>
      <c r="J5" s="16">
        <f t="shared" si="1"/>
        <v>16.4504111</v>
      </c>
      <c r="K5" s="15"/>
      <c r="L5" s="15"/>
    </row>
    <row r="6" spans="1:16" x14ac:dyDescent="0.25">
      <c r="A6" s="3">
        <v>4</v>
      </c>
      <c r="B6" s="7"/>
      <c r="C6" s="24">
        <v>33</v>
      </c>
      <c r="D6" s="67" t="s">
        <v>93</v>
      </c>
      <c r="E6" s="67" t="s">
        <v>28</v>
      </c>
      <c r="F6" s="68" t="s">
        <v>89</v>
      </c>
      <c r="G6" s="143">
        <v>16.45</v>
      </c>
      <c r="H6" s="133"/>
      <c r="I6" s="29">
        <f t="shared" si="0"/>
        <v>16.45</v>
      </c>
      <c r="J6" s="16">
        <f t="shared" si="1"/>
        <v>16.451164500000001</v>
      </c>
    </row>
    <row r="7" spans="1:16" x14ac:dyDescent="0.25">
      <c r="A7" s="3">
        <v>4</v>
      </c>
      <c r="B7" s="7"/>
      <c r="C7" s="24">
        <v>24</v>
      </c>
      <c r="D7" s="71" t="s">
        <v>78</v>
      </c>
      <c r="E7" s="71" t="s">
        <v>24</v>
      </c>
      <c r="F7" s="105" t="s">
        <v>69</v>
      </c>
      <c r="G7" s="143">
        <v>16.93</v>
      </c>
      <c r="H7" s="133"/>
      <c r="I7" s="29">
        <f t="shared" si="0"/>
        <v>16.93</v>
      </c>
      <c r="J7" s="16">
        <f t="shared" si="1"/>
        <v>16.931169300000001</v>
      </c>
    </row>
    <row r="8" spans="1:16" x14ac:dyDescent="0.25">
      <c r="A8" s="3">
        <v>6</v>
      </c>
      <c r="B8" s="7"/>
      <c r="C8" s="24">
        <v>12</v>
      </c>
      <c r="D8" s="67" t="s">
        <v>41</v>
      </c>
      <c r="E8" s="67" t="s">
        <v>19</v>
      </c>
      <c r="F8" s="68" t="s">
        <v>64</v>
      </c>
      <c r="G8" s="143">
        <v>17.12</v>
      </c>
      <c r="H8" s="133"/>
      <c r="I8" s="29">
        <f t="shared" si="0"/>
        <v>17.12</v>
      </c>
      <c r="J8" s="16">
        <f t="shared" si="1"/>
        <v>17.121171200000003</v>
      </c>
    </row>
    <row r="9" spans="1:16" x14ac:dyDescent="0.25">
      <c r="A9" s="3">
        <v>7</v>
      </c>
      <c r="B9" s="7"/>
      <c r="C9" s="24">
        <v>25</v>
      </c>
      <c r="D9" s="67" t="s">
        <v>79</v>
      </c>
      <c r="E9" s="67" t="s">
        <v>38</v>
      </c>
      <c r="F9" s="68" t="s">
        <v>36</v>
      </c>
      <c r="G9" s="143">
        <v>17.309999999999999</v>
      </c>
      <c r="H9" s="133"/>
      <c r="I9" s="29">
        <f t="shared" si="0"/>
        <v>17.309999999999999</v>
      </c>
      <c r="J9" s="16">
        <f t="shared" si="1"/>
        <v>17.311173099999998</v>
      </c>
      <c r="K9" s="15"/>
      <c r="L9" s="15"/>
      <c r="M9" s="15"/>
      <c r="N9" s="11"/>
      <c r="O9" s="11"/>
      <c r="P9" s="48"/>
    </row>
    <row r="10" spans="1:16" x14ac:dyDescent="0.25">
      <c r="A10" s="3">
        <v>8</v>
      </c>
      <c r="B10" s="7"/>
      <c r="C10" s="24">
        <v>37</v>
      </c>
      <c r="D10" s="67" t="s">
        <v>30</v>
      </c>
      <c r="E10" s="67" t="s">
        <v>31</v>
      </c>
      <c r="F10" s="68" t="s">
        <v>58</v>
      </c>
      <c r="G10" s="143">
        <v>17.38</v>
      </c>
      <c r="H10" s="133"/>
      <c r="I10" s="29">
        <f t="shared" si="0"/>
        <v>17.38</v>
      </c>
      <c r="J10" s="16">
        <f t="shared" si="1"/>
        <v>17.381173799999999</v>
      </c>
    </row>
    <row r="11" spans="1:16" x14ac:dyDescent="0.25">
      <c r="A11" s="3">
        <v>9</v>
      </c>
      <c r="B11" s="7"/>
      <c r="C11" s="24">
        <v>23</v>
      </c>
      <c r="D11" s="67" t="s">
        <v>76</v>
      </c>
      <c r="E11" s="67" t="s">
        <v>18</v>
      </c>
      <c r="F11" s="68" t="s">
        <v>77</v>
      </c>
      <c r="G11" s="143">
        <v>17.39</v>
      </c>
      <c r="H11" s="133"/>
      <c r="I11" s="29">
        <f t="shared" si="0"/>
        <v>17.39</v>
      </c>
      <c r="J11" s="16">
        <f t="shared" si="1"/>
        <v>17.391173900000002</v>
      </c>
    </row>
    <row r="12" spans="1:16" x14ac:dyDescent="0.25">
      <c r="A12" s="3">
        <v>10</v>
      </c>
      <c r="B12" s="7"/>
      <c r="C12" s="179">
        <v>28</v>
      </c>
      <c r="D12" s="171" t="s">
        <v>33</v>
      </c>
      <c r="E12" s="171" t="s">
        <v>34</v>
      </c>
      <c r="F12" s="172" t="s">
        <v>77</v>
      </c>
      <c r="G12" s="173">
        <v>17.87</v>
      </c>
      <c r="H12" s="180">
        <v>17.64</v>
      </c>
      <c r="I12" s="175">
        <f t="shared" si="0"/>
        <v>17.64</v>
      </c>
      <c r="J12" s="16">
        <f t="shared" si="1"/>
        <v>17.640355100000001</v>
      </c>
    </row>
    <row r="13" spans="1:16" x14ac:dyDescent="0.25">
      <c r="A13" s="3">
        <v>11</v>
      </c>
      <c r="B13" s="7"/>
      <c r="C13" s="24">
        <v>10</v>
      </c>
      <c r="D13" s="71" t="s">
        <v>65</v>
      </c>
      <c r="E13" s="71" t="s">
        <v>17</v>
      </c>
      <c r="F13" s="105" t="s">
        <v>66</v>
      </c>
      <c r="G13" s="143"/>
      <c r="H13" s="133">
        <v>17.79</v>
      </c>
      <c r="I13" s="29">
        <f t="shared" si="0"/>
        <v>17.79</v>
      </c>
      <c r="J13" s="16">
        <f t="shared" si="1"/>
        <v>17.791177899999997</v>
      </c>
    </row>
    <row r="14" spans="1:16" x14ac:dyDescent="0.25">
      <c r="A14" s="3">
        <v>12</v>
      </c>
      <c r="B14" s="7"/>
      <c r="C14" s="24">
        <v>32</v>
      </c>
      <c r="D14" s="67" t="s">
        <v>23</v>
      </c>
      <c r="E14" s="67" t="s">
        <v>20</v>
      </c>
      <c r="F14" s="68" t="s">
        <v>92</v>
      </c>
      <c r="G14" s="143"/>
      <c r="H14" s="122">
        <v>17.89</v>
      </c>
      <c r="I14" s="29">
        <f t="shared" si="0"/>
        <v>17.89</v>
      </c>
      <c r="J14" s="16">
        <f t="shared" si="1"/>
        <v>17.8911789</v>
      </c>
    </row>
    <row r="15" spans="1:16" x14ac:dyDescent="0.25">
      <c r="A15" s="3">
        <v>13</v>
      </c>
      <c r="B15" s="7"/>
      <c r="C15" s="24">
        <v>18</v>
      </c>
      <c r="D15" s="81" t="s">
        <v>71</v>
      </c>
      <c r="E15" s="81" t="s">
        <v>29</v>
      </c>
      <c r="F15" s="82" t="s">
        <v>72</v>
      </c>
      <c r="G15" s="98"/>
      <c r="H15" s="133">
        <v>18.149999999999999</v>
      </c>
      <c r="I15" s="29">
        <f t="shared" si="0"/>
        <v>18.149999999999999</v>
      </c>
      <c r="J15" s="16">
        <f t="shared" si="1"/>
        <v>18.1511815</v>
      </c>
      <c r="K15" s="15"/>
      <c r="L15" s="15"/>
      <c r="M15" s="15"/>
      <c r="N15" s="11"/>
      <c r="O15" s="11"/>
      <c r="P15" s="48"/>
    </row>
    <row r="16" spans="1:16" x14ac:dyDescent="0.25">
      <c r="A16" s="3">
        <v>14</v>
      </c>
      <c r="B16" s="7"/>
      <c r="C16" s="179">
        <v>14</v>
      </c>
      <c r="D16" s="171" t="s">
        <v>42</v>
      </c>
      <c r="E16" s="171" t="s">
        <v>43</v>
      </c>
      <c r="F16" s="176" t="s">
        <v>56</v>
      </c>
      <c r="G16" s="173">
        <v>18.559999999999999</v>
      </c>
      <c r="H16" s="180">
        <v>18.34</v>
      </c>
      <c r="I16" s="175">
        <f t="shared" si="0"/>
        <v>18.34</v>
      </c>
      <c r="J16" s="16">
        <f t="shared" si="1"/>
        <v>18.340368999999999</v>
      </c>
    </row>
    <row r="17" spans="1:18" x14ac:dyDescent="0.25">
      <c r="A17" s="3">
        <v>15</v>
      </c>
      <c r="B17" s="7"/>
      <c r="C17" s="179">
        <v>13</v>
      </c>
      <c r="D17" s="178" t="s">
        <v>68</v>
      </c>
      <c r="E17" s="178" t="s">
        <v>22</v>
      </c>
      <c r="F17" s="172" t="s">
        <v>58</v>
      </c>
      <c r="G17" s="173">
        <v>18.34</v>
      </c>
      <c r="H17" s="180"/>
      <c r="I17" s="175">
        <f t="shared" si="0"/>
        <v>18.34</v>
      </c>
      <c r="J17" s="16">
        <f t="shared" si="1"/>
        <v>18.341183399999998</v>
      </c>
    </row>
    <row r="18" spans="1:18" x14ac:dyDescent="0.25">
      <c r="A18" s="3">
        <v>16</v>
      </c>
      <c r="B18" s="7"/>
      <c r="C18" s="179">
        <v>22</v>
      </c>
      <c r="D18" s="178" t="s">
        <v>75</v>
      </c>
      <c r="E18" s="178" t="s">
        <v>28</v>
      </c>
      <c r="F18" s="172" t="s">
        <v>58</v>
      </c>
      <c r="G18" s="173">
        <v>18.64</v>
      </c>
      <c r="H18" s="180">
        <v>18.440000000000001</v>
      </c>
      <c r="I18" s="175">
        <f t="shared" si="0"/>
        <v>18.440000000000001</v>
      </c>
      <c r="J18" s="16">
        <f t="shared" si="1"/>
        <v>18.4403708</v>
      </c>
      <c r="L18" s="14"/>
      <c r="M18" s="15"/>
      <c r="N18" s="15"/>
      <c r="O18" s="11"/>
      <c r="P18" s="11"/>
      <c r="Q18" s="11"/>
      <c r="R18" s="11"/>
    </row>
    <row r="19" spans="1:18" x14ac:dyDescent="0.25">
      <c r="A19" s="3">
        <v>17</v>
      </c>
      <c r="B19" s="7"/>
      <c r="C19" s="24">
        <v>26</v>
      </c>
      <c r="D19" s="67" t="s">
        <v>80</v>
      </c>
      <c r="E19" s="67" t="s">
        <v>81</v>
      </c>
      <c r="F19" s="105" t="s">
        <v>82</v>
      </c>
      <c r="G19" s="143">
        <v>18.559999999999999</v>
      </c>
      <c r="H19" s="133">
        <v>19.239999999999998</v>
      </c>
      <c r="I19" s="29">
        <f t="shared" si="0"/>
        <v>18.559999999999999</v>
      </c>
      <c r="J19" s="16">
        <f t="shared" si="1"/>
        <v>18.560378</v>
      </c>
    </row>
    <row r="20" spans="1:18" x14ac:dyDescent="0.25">
      <c r="A20" s="3">
        <v>18</v>
      </c>
      <c r="B20" s="7"/>
      <c r="C20" s="24">
        <v>31</v>
      </c>
      <c r="D20" s="67" t="s">
        <v>90</v>
      </c>
      <c r="E20" s="67" t="s">
        <v>32</v>
      </c>
      <c r="F20" s="68" t="s">
        <v>91</v>
      </c>
      <c r="G20" s="143">
        <v>23.55</v>
      </c>
      <c r="H20" s="133">
        <v>18.579999999999998</v>
      </c>
      <c r="I20" s="29">
        <f t="shared" si="0"/>
        <v>18.579999999999998</v>
      </c>
      <c r="J20" s="16">
        <f t="shared" si="1"/>
        <v>18.580421299999998</v>
      </c>
      <c r="K20" s="15"/>
      <c r="L20" s="15"/>
      <c r="M20" s="15"/>
      <c r="N20" s="11"/>
      <c r="O20" s="11"/>
      <c r="P20" s="48"/>
    </row>
    <row r="21" spans="1:18" x14ac:dyDescent="0.25">
      <c r="A21" s="3">
        <v>19</v>
      </c>
      <c r="B21" s="7"/>
      <c r="C21" s="24">
        <v>3</v>
      </c>
      <c r="D21" s="67" t="s">
        <v>57</v>
      </c>
      <c r="E21" s="67" t="s">
        <v>22</v>
      </c>
      <c r="F21" s="68" t="s">
        <v>58</v>
      </c>
      <c r="G21" s="143">
        <v>18.96</v>
      </c>
      <c r="H21" s="133">
        <v>18.61</v>
      </c>
      <c r="I21" s="29">
        <f t="shared" si="0"/>
        <v>18.61</v>
      </c>
      <c r="J21" s="16">
        <f t="shared" si="1"/>
        <v>18.610375699999999</v>
      </c>
    </row>
    <row r="22" spans="1:18" x14ac:dyDescent="0.25">
      <c r="A22" s="3">
        <v>20</v>
      </c>
      <c r="B22" s="7"/>
      <c r="C22" s="24">
        <v>1</v>
      </c>
      <c r="D22" s="13" t="s">
        <v>51</v>
      </c>
      <c r="E22" s="13" t="s">
        <v>28</v>
      </c>
      <c r="F22" s="43" t="s">
        <v>52</v>
      </c>
      <c r="G22" s="143">
        <v>18.64</v>
      </c>
      <c r="H22" s="133"/>
      <c r="I22" s="29">
        <f t="shared" si="0"/>
        <v>18.64</v>
      </c>
      <c r="J22" s="16">
        <f t="shared" si="1"/>
        <v>18.641186400000002</v>
      </c>
    </row>
    <row r="23" spans="1:18" x14ac:dyDescent="0.25">
      <c r="A23" s="3">
        <v>21</v>
      </c>
      <c r="B23" s="7"/>
      <c r="C23" s="179">
        <v>15</v>
      </c>
      <c r="D23" s="178" t="s">
        <v>26</v>
      </c>
      <c r="E23" s="178" t="s">
        <v>27</v>
      </c>
      <c r="F23" s="172" t="s">
        <v>69</v>
      </c>
      <c r="G23" s="173">
        <v>20.6</v>
      </c>
      <c r="H23" s="180">
        <v>18.760000000000002</v>
      </c>
      <c r="I23" s="175">
        <f t="shared" si="0"/>
        <v>18.760000000000002</v>
      </c>
      <c r="J23" s="16">
        <f t="shared" si="1"/>
        <v>18.7603936</v>
      </c>
    </row>
    <row r="24" spans="1:18" x14ac:dyDescent="0.25">
      <c r="A24" s="3">
        <v>22</v>
      </c>
      <c r="B24" s="7"/>
      <c r="C24" s="24">
        <v>8</v>
      </c>
      <c r="D24" s="67" t="s">
        <v>21</v>
      </c>
      <c r="E24" s="67" t="s">
        <v>22</v>
      </c>
      <c r="F24" s="68" t="s">
        <v>64</v>
      </c>
      <c r="G24" s="143">
        <v>18.899999999999999</v>
      </c>
      <c r="H24" s="122"/>
      <c r="I24" s="29">
        <f t="shared" si="0"/>
        <v>18.899999999999999</v>
      </c>
      <c r="J24" s="16">
        <f t="shared" si="1"/>
        <v>18.901188999999999</v>
      </c>
    </row>
    <row r="25" spans="1:18" x14ac:dyDescent="0.25">
      <c r="A25" s="3">
        <v>23</v>
      </c>
      <c r="B25" s="7"/>
      <c r="C25" s="24">
        <v>6</v>
      </c>
      <c r="D25" s="67" t="s">
        <v>61</v>
      </c>
      <c r="E25" s="67" t="s">
        <v>19</v>
      </c>
      <c r="F25" s="68" t="s">
        <v>62</v>
      </c>
      <c r="G25" s="143">
        <v>18.97</v>
      </c>
      <c r="H25" s="133">
        <v>22.84</v>
      </c>
      <c r="I25" s="29">
        <f t="shared" si="0"/>
        <v>18.97</v>
      </c>
      <c r="J25" s="16">
        <f t="shared" si="1"/>
        <v>18.9704181</v>
      </c>
    </row>
    <row r="26" spans="1:18" x14ac:dyDescent="0.25">
      <c r="A26" s="3">
        <v>24</v>
      </c>
      <c r="B26" s="7"/>
      <c r="C26" s="24">
        <v>20</v>
      </c>
      <c r="D26" s="81" t="s">
        <v>47</v>
      </c>
      <c r="E26" s="81" t="s">
        <v>25</v>
      </c>
      <c r="F26" s="82" t="s">
        <v>73</v>
      </c>
      <c r="G26" s="98">
        <v>20.3</v>
      </c>
      <c r="H26" s="133">
        <v>19.04</v>
      </c>
      <c r="I26" s="29">
        <f t="shared" si="0"/>
        <v>19.04</v>
      </c>
      <c r="J26" s="16">
        <f t="shared" si="1"/>
        <v>19.040393399999999</v>
      </c>
    </row>
    <row r="27" spans="1:18" x14ac:dyDescent="0.25">
      <c r="A27" s="3">
        <v>25</v>
      </c>
      <c r="B27" s="7"/>
      <c r="C27" s="24">
        <v>19</v>
      </c>
      <c r="D27" s="13" t="s">
        <v>51</v>
      </c>
      <c r="E27" s="13" t="s">
        <v>22</v>
      </c>
      <c r="F27" s="43" t="s">
        <v>72</v>
      </c>
      <c r="G27" s="98">
        <v>19.22</v>
      </c>
      <c r="H27" s="133"/>
      <c r="I27" s="29">
        <f t="shared" si="0"/>
        <v>19.22</v>
      </c>
      <c r="J27" s="16">
        <f t="shared" si="1"/>
        <v>19.221192199999997</v>
      </c>
    </row>
    <row r="28" spans="1:18" x14ac:dyDescent="0.25">
      <c r="A28" s="3">
        <v>26</v>
      </c>
      <c r="B28" s="7"/>
      <c r="C28" s="24">
        <v>27</v>
      </c>
      <c r="D28" s="67" t="s">
        <v>83</v>
      </c>
      <c r="E28" s="67" t="s">
        <v>35</v>
      </c>
      <c r="F28" s="68" t="s">
        <v>70</v>
      </c>
      <c r="G28" s="143">
        <v>22.5</v>
      </c>
      <c r="H28" s="133">
        <v>19.66</v>
      </c>
      <c r="I28" s="29">
        <f t="shared" si="0"/>
        <v>19.66</v>
      </c>
      <c r="J28" s="16">
        <f t="shared" si="1"/>
        <v>19.660421599999999</v>
      </c>
    </row>
    <row r="29" spans="1:18" x14ac:dyDescent="0.25">
      <c r="A29" s="3">
        <v>27</v>
      </c>
      <c r="B29" s="7"/>
      <c r="C29" s="24">
        <v>11</v>
      </c>
      <c r="D29" s="67" t="s">
        <v>67</v>
      </c>
      <c r="E29" s="67" t="s">
        <v>28</v>
      </c>
      <c r="F29" s="68" t="s">
        <v>53</v>
      </c>
      <c r="G29" s="143">
        <v>19.98</v>
      </c>
      <c r="H29" s="133"/>
      <c r="I29" s="29">
        <f t="shared" si="0"/>
        <v>19.98</v>
      </c>
      <c r="J29" s="16">
        <f t="shared" si="1"/>
        <v>19.981199799999999</v>
      </c>
    </row>
    <row r="30" spans="1:18" x14ac:dyDescent="0.25">
      <c r="A30" s="3">
        <v>28</v>
      </c>
      <c r="B30" s="7"/>
      <c r="C30" s="179">
        <v>7</v>
      </c>
      <c r="D30" s="178" t="s">
        <v>63</v>
      </c>
      <c r="E30" s="178" t="s">
        <v>22</v>
      </c>
      <c r="F30" s="172" t="s">
        <v>58</v>
      </c>
      <c r="G30" s="173">
        <v>20.03</v>
      </c>
      <c r="H30" s="180">
        <v>20.25</v>
      </c>
      <c r="I30" s="175">
        <f t="shared" si="0"/>
        <v>20.03</v>
      </c>
      <c r="J30" s="16">
        <f t="shared" si="1"/>
        <v>20.030402800000001</v>
      </c>
    </row>
    <row r="31" spans="1:18" x14ac:dyDescent="0.25">
      <c r="A31" s="3">
        <v>29</v>
      </c>
      <c r="B31" s="7"/>
      <c r="C31" s="24">
        <v>9</v>
      </c>
      <c r="D31" s="67" t="s">
        <v>46</v>
      </c>
      <c r="E31" s="67" t="s">
        <v>25</v>
      </c>
      <c r="F31" s="68" t="s">
        <v>59</v>
      </c>
      <c r="G31" s="143">
        <v>20.09</v>
      </c>
      <c r="H31" s="133">
        <v>20.46</v>
      </c>
      <c r="I31" s="29">
        <f t="shared" si="0"/>
        <v>20.09</v>
      </c>
      <c r="J31" s="16">
        <f t="shared" si="1"/>
        <v>20.090405499999999</v>
      </c>
    </row>
    <row r="32" spans="1:18" x14ac:dyDescent="0.25">
      <c r="A32" s="3">
        <v>30</v>
      </c>
      <c r="B32" s="7"/>
      <c r="C32" s="24">
        <v>38</v>
      </c>
      <c r="D32" s="67" t="s">
        <v>98</v>
      </c>
      <c r="E32" s="67" t="s">
        <v>29</v>
      </c>
      <c r="F32" s="68" t="s">
        <v>69</v>
      </c>
      <c r="G32" s="143">
        <v>21.06</v>
      </c>
      <c r="H32" s="133"/>
      <c r="I32" s="29">
        <f t="shared" si="0"/>
        <v>21.06</v>
      </c>
      <c r="J32" s="16">
        <f t="shared" si="1"/>
        <v>21.061210599999999</v>
      </c>
    </row>
    <row r="33" spans="1:17" x14ac:dyDescent="0.25">
      <c r="A33" s="3">
        <v>31</v>
      </c>
      <c r="B33" s="7"/>
      <c r="C33" s="24">
        <v>17</v>
      </c>
      <c r="D33" s="13" t="s">
        <v>40</v>
      </c>
      <c r="E33" s="13" t="s">
        <v>32</v>
      </c>
      <c r="F33" s="43" t="s">
        <v>70</v>
      </c>
      <c r="G33" s="98">
        <v>21.87</v>
      </c>
      <c r="H33" s="122"/>
      <c r="I33" s="29">
        <f t="shared" si="0"/>
        <v>21.87</v>
      </c>
      <c r="J33" s="16">
        <f t="shared" si="1"/>
        <v>21.8712187</v>
      </c>
      <c r="K33" s="47"/>
      <c r="L33" s="15"/>
      <c r="M33" s="15"/>
      <c r="N33" s="15"/>
      <c r="O33" s="11"/>
      <c r="P33" s="11"/>
      <c r="Q33" s="48"/>
    </row>
    <row r="34" spans="1:17" x14ac:dyDescent="0.25">
      <c r="A34" s="3">
        <v>32</v>
      </c>
      <c r="B34" s="7"/>
      <c r="C34" s="179">
        <v>2</v>
      </c>
      <c r="D34" s="178" t="s">
        <v>54</v>
      </c>
      <c r="E34" s="178" t="s">
        <v>55</v>
      </c>
      <c r="F34" s="172" t="s">
        <v>56</v>
      </c>
      <c r="G34" s="173"/>
      <c r="H34" s="180"/>
      <c r="I34" s="175" t="str">
        <f t="shared" si="0"/>
        <v>diskval.</v>
      </c>
      <c r="J34" s="16">
        <f t="shared" si="1"/>
        <v>1000</v>
      </c>
    </row>
    <row r="35" spans="1:17" x14ac:dyDescent="0.25">
      <c r="A35" s="3">
        <v>33</v>
      </c>
      <c r="B35" s="7"/>
      <c r="C35" s="179">
        <v>5</v>
      </c>
      <c r="D35" s="171" t="s">
        <v>60</v>
      </c>
      <c r="E35" s="171" t="s">
        <v>31</v>
      </c>
      <c r="F35" s="172" t="s">
        <v>53</v>
      </c>
      <c r="G35" s="173"/>
      <c r="H35" s="181"/>
      <c r="I35" s="175" t="str">
        <f t="shared" si="0"/>
        <v>diskval.</v>
      </c>
      <c r="J35" s="16">
        <f t="shared" si="1"/>
        <v>1000</v>
      </c>
    </row>
    <row r="36" spans="1:17" x14ac:dyDescent="0.25">
      <c r="A36" s="3">
        <v>34</v>
      </c>
      <c r="B36" s="7">
        <v>33</v>
      </c>
      <c r="C36" s="24">
        <v>16</v>
      </c>
      <c r="D36" s="13" t="s">
        <v>45</v>
      </c>
      <c r="E36" s="13" t="s">
        <v>44</v>
      </c>
      <c r="F36" s="43" t="s">
        <v>36</v>
      </c>
      <c r="G36" s="98"/>
      <c r="H36" s="133"/>
      <c r="I36" s="29" t="str">
        <f t="shared" si="0"/>
        <v>diskval.</v>
      </c>
      <c r="J36" s="16">
        <f t="shared" si="1"/>
        <v>1000</v>
      </c>
    </row>
    <row r="37" spans="1:17" x14ac:dyDescent="0.25">
      <c r="A37" s="3">
        <v>35</v>
      </c>
      <c r="B37" s="7"/>
      <c r="C37" s="24">
        <v>21</v>
      </c>
      <c r="D37" s="81" t="s">
        <v>74</v>
      </c>
      <c r="E37" s="81" t="s">
        <v>35</v>
      </c>
      <c r="F37" s="82" t="s">
        <v>36</v>
      </c>
      <c r="G37" s="98"/>
      <c r="H37" s="133"/>
      <c r="I37" s="29" t="str">
        <f t="shared" si="0"/>
        <v>diskval.</v>
      </c>
      <c r="J37" s="16">
        <f t="shared" si="1"/>
        <v>1000</v>
      </c>
    </row>
    <row r="38" spans="1:17" x14ac:dyDescent="0.25">
      <c r="A38" s="3">
        <v>36</v>
      </c>
      <c r="B38" s="7"/>
      <c r="C38" s="24">
        <v>29</v>
      </c>
      <c r="D38" s="67" t="s">
        <v>84</v>
      </c>
      <c r="E38" s="67" t="s">
        <v>85</v>
      </c>
      <c r="F38" s="68" t="s">
        <v>86</v>
      </c>
      <c r="G38" s="143"/>
      <c r="H38" s="133"/>
      <c r="I38" s="29" t="str">
        <f t="shared" si="0"/>
        <v>diskval.</v>
      </c>
      <c r="J38" s="16">
        <f t="shared" si="1"/>
        <v>1000</v>
      </c>
    </row>
    <row r="39" spans="1:17" x14ac:dyDescent="0.25">
      <c r="A39" s="3">
        <v>37</v>
      </c>
      <c r="B39" s="7"/>
      <c r="C39" s="24">
        <v>30</v>
      </c>
      <c r="D39" s="67" t="s">
        <v>87</v>
      </c>
      <c r="E39" s="67" t="s">
        <v>88</v>
      </c>
      <c r="F39" s="68" t="s">
        <v>89</v>
      </c>
      <c r="G39" s="143"/>
      <c r="H39" s="133"/>
      <c r="I39" s="29" t="str">
        <f t="shared" si="0"/>
        <v>diskval.</v>
      </c>
      <c r="J39" s="16">
        <f t="shared" si="1"/>
        <v>1000</v>
      </c>
    </row>
    <row r="40" spans="1:17" x14ac:dyDescent="0.25">
      <c r="A40" s="3">
        <v>38</v>
      </c>
      <c r="B40" s="7"/>
      <c r="C40" s="24">
        <v>35</v>
      </c>
      <c r="D40" s="71" t="s">
        <v>94</v>
      </c>
      <c r="E40" s="71" t="s">
        <v>95</v>
      </c>
      <c r="F40" s="105" t="s">
        <v>89</v>
      </c>
      <c r="G40" s="143"/>
      <c r="H40" s="133"/>
      <c r="I40" s="29" t="str">
        <f t="shared" si="0"/>
        <v>diskval.</v>
      </c>
      <c r="J40" s="16">
        <f t="shared" si="1"/>
        <v>1000</v>
      </c>
    </row>
    <row r="41" spans="1:17" ht="15.75" thickBot="1" x14ac:dyDescent="0.3">
      <c r="A41" s="3">
        <v>39</v>
      </c>
      <c r="B41" s="7"/>
      <c r="C41" s="25">
        <v>36</v>
      </c>
      <c r="D41" s="72" t="s">
        <v>96</v>
      </c>
      <c r="E41" s="72" t="s">
        <v>97</v>
      </c>
      <c r="F41" s="73" t="s">
        <v>89</v>
      </c>
      <c r="G41" s="144"/>
      <c r="H41" s="134"/>
      <c r="I41" s="30" t="str">
        <f t="shared" si="0"/>
        <v>diskval.</v>
      </c>
      <c r="J41" s="16">
        <f t="shared" si="1"/>
        <v>1000</v>
      </c>
    </row>
    <row r="42" spans="1:17" ht="15.75" thickBot="1" x14ac:dyDescent="0.3">
      <c r="A42" s="3">
        <v>40</v>
      </c>
      <c r="B42" s="7"/>
      <c r="C42" s="90">
        <v>40</v>
      </c>
      <c r="D42" s="69"/>
      <c r="E42" s="69"/>
      <c r="F42" s="70"/>
      <c r="G42" s="142"/>
      <c r="H42" s="135"/>
      <c r="I42" s="104" t="str">
        <f t="shared" ref="I42:I66" si="2">IF(AND(G42=0,H42=0),"diskval.",IF(AND(G42&gt;0,H42&gt;0),MIN(G42:H42),IF(G42&gt;0,G42,H42)))</f>
        <v>diskval.</v>
      </c>
      <c r="J42" s="16">
        <f t="shared" ref="J42:J66" si="3">IF(G42+H42=0,1000,I42+((IF(G42&gt;0,G42,100)+IF(H42&gt;0,H42,100))/100000))</f>
        <v>1000</v>
      </c>
    </row>
    <row r="43" spans="1:17" x14ac:dyDescent="0.25">
      <c r="A43" s="3">
        <v>41</v>
      </c>
      <c r="B43" s="7"/>
      <c r="C43" s="24">
        <v>41</v>
      </c>
      <c r="D43" s="13"/>
      <c r="E43" s="13"/>
      <c r="F43" s="43"/>
      <c r="G43" s="118"/>
      <c r="H43" s="136"/>
      <c r="I43" s="92" t="str">
        <f t="shared" si="2"/>
        <v>diskval.</v>
      </c>
      <c r="J43" s="16">
        <f t="shared" si="3"/>
        <v>1000</v>
      </c>
    </row>
    <row r="44" spans="1:17" x14ac:dyDescent="0.25">
      <c r="A44" s="3">
        <v>42</v>
      </c>
      <c r="B44" s="7"/>
      <c r="C44" s="24">
        <v>42</v>
      </c>
      <c r="D44" s="13"/>
      <c r="E44" s="13"/>
      <c r="F44" s="43"/>
      <c r="G44" s="118"/>
      <c r="H44" s="123"/>
      <c r="I44" s="93" t="str">
        <f t="shared" si="2"/>
        <v>diskval.</v>
      </c>
      <c r="J44" s="16">
        <f t="shared" si="3"/>
        <v>1000</v>
      </c>
    </row>
    <row r="45" spans="1:17" x14ac:dyDescent="0.25">
      <c r="A45" s="3">
        <v>43</v>
      </c>
      <c r="B45" s="7"/>
      <c r="C45" s="24">
        <v>43</v>
      </c>
      <c r="D45" s="81"/>
      <c r="E45" s="81"/>
      <c r="F45" s="43"/>
      <c r="G45" s="118"/>
      <c r="H45" s="136"/>
      <c r="I45" s="93" t="str">
        <f t="shared" si="2"/>
        <v>diskval.</v>
      </c>
      <c r="J45" s="16">
        <f t="shared" si="3"/>
        <v>1000</v>
      </c>
    </row>
    <row r="46" spans="1:17" x14ac:dyDescent="0.25">
      <c r="A46" s="3">
        <v>44</v>
      </c>
      <c r="B46" s="7"/>
      <c r="C46" s="24">
        <v>44</v>
      </c>
      <c r="D46" s="13"/>
      <c r="E46" s="13"/>
      <c r="F46" s="43"/>
      <c r="G46" s="118"/>
      <c r="H46" s="136"/>
      <c r="I46" s="93" t="str">
        <f t="shared" si="2"/>
        <v>diskval.</v>
      </c>
      <c r="J46" s="16">
        <f t="shared" si="3"/>
        <v>1000</v>
      </c>
    </row>
    <row r="47" spans="1:17" ht="15.75" thickBot="1" x14ac:dyDescent="0.3">
      <c r="A47" s="3">
        <v>45</v>
      </c>
      <c r="B47" s="7"/>
      <c r="C47" s="24">
        <v>45</v>
      </c>
      <c r="D47" s="81"/>
      <c r="E47" s="81"/>
      <c r="F47" s="82"/>
      <c r="G47" s="118"/>
      <c r="H47" s="136"/>
      <c r="I47" s="93" t="str">
        <f t="shared" si="2"/>
        <v>diskval.</v>
      </c>
      <c r="J47" s="16">
        <f t="shared" si="3"/>
        <v>1000</v>
      </c>
      <c r="K47" s="15"/>
      <c r="L47" s="16">
        <v>17.59</v>
      </c>
    </row>
    <row r="48" spans="1:17" x14ac:dyDescent="0.25">
      <c r="A48" s="3">
        <v>46</v>
      </c>
      <c r="B48" s="7"/>
      <c r="C48" s="24">
        <v>46</v>
      </c>
      <c r="D48" s="13"/>
      <c r="E48" s="13"/>
      <c r="F48" s="82"/>
      <c r="G48" s="118"/>
      <c r="H48" s="136"/>
      <c r="I48" s="92" t="str">
        <f t="shared" si="2"/>
        <v>diskval.</v>
      </c>
      <c r="J48" s="16">
        <f t="shared" si="3"/>
        <v>1000</v>
      </c>
      <c r="K48" s="15"/>
    </row>
    <row r="49" spans="1:18" x14ac:dyDescent="0.25">
      <c r="A49" s="3">
        <v>47</v>
      </c>
      <c r="B49" s="7"/>
      <c r="C49" s="24">
        <v>47</v>
      </c>
      <c r="D49" s="13"/>
      <c r="E49" s="13"/>
      <c r="F49" s="43"/>
      <c r="G49" s="118"/>
      <c r="H49" s="136"/>
      <c r="I49" s="93" t="str">
        <f t="shared" si="2"/>
        <v>diskval.</v>
      </c>
      <c r="J49" s="16">
        <f t="shared" si="3"/>
        <v>1000</v>
      </c>
      <c r="K49" s="11"/>
    </row>
    <row r="50" spans="1:18" x14ac:dyDescent="0.25">
      <c r="A50" s="3">
        <v>48</v>
      </c>
      <c r="B50" s="7"/>
      <c r="C50" s="24">
        <v>48</v>
      </c>
      <c r="D50" s="13"/>
      <c r="E50" s="13"/>
      <c r="F50" s="43"/>
      <c r="G50" s="118"/>
      <c r="H50" s="136"/>
      <c r="I50" s="93" t="str">
        <f t="shared" si="2"/>
        <v>diskval.</v>
      </c>
      <c r="J50" s="16">
        <f t="shared" si="3"/>
        <v>1000</v>
      </c>
      <c r="K50" s="11"/>
    </row>
    <row r="51" spans="1:18" x14ac:dyDescent="0.25">
      <c r="A51" s="3">
        <v>49</v>
      </c>
      <c r="B51" s="7"/>
      <c r="C51" s="24">
        <v>49</v>
      </c>
      <c r="D51" s="81"/>
      <c r="E51" s="81"/>
      <c r="F51" s="82"/>
      <c r="G51" s="118"/>
      <c r="H51" s="136"/>
      <c r="I51" s="93" t="str">
        <f t="shared" si="2"/>
        <v>diskval.</v>
      </c>
      <c r="J51" s="16">
        <f t="shared" si="3"/>
        <v>1000</v>
      </c>
      <c r="K51" s="15">
        <v>18.97</v>
      </c>
    </row>
    <row r="52" spans="1:18" ht="15.75" thickBot="1" x14ac:dyDescent="0.3">
      <c r="A52" s="3">
        <v>50</v>
      </c>
      <c r="B52" s="7"/>
      <c r="C52" s="24">
        <v>50</v>
      </c>
      <c r="D52" s="13"/>
      <c r="E52" s="13"/>
      <c r="F52" s="43"/>
      <c r="G52" s="118"/>
      <c r="H52" s="136"/>
      <c r="I52" s="93" t="str">
        <f t="shared" si="2"/>
        <v>diskval.</v>
      </c>
      <c r="J52" s="16">
        <f t="shared" si="3"/>
        <v>1000</v>
      </c>
      <c r="K52" s="15"/>
    </row>
    <row r="53" spans="1:18" x14ac:dyDescent="0.25">
      <c r="A53" s="3">
        <v>51</v>
      </c>
      <c r="B53" s="7"/>
      <c r="C53" s="24">
        <v>51</v>
      </c>
      <c r="D53" s="13"/>
      <c r="E53" s="13"/>
      <c r="F53" s="43"/>
      <c r="G53" s="118"/>
      <c r="H53" s="136"/>
      <c r="I53" s="92" t="str">
        <f t="shared" si="2"/>
        <v>diskval.</v>
      </c>
      <c r="J53" s="16">
        <f t="shared" si="3"/>
        <v>1000</v>
      </c>
      <c r="K53" s="15"/>
    </row>
    <row r="54" spans="1:18" x14ac:dyDescent="0.25">
      <c r="A54" s="3">
        <v>52</v>
      </c>
      <c r="B54" s="7"/>
      <c r="C54" s="24">
        <v>52</v>
      </c>
      <c r="D54" s="13"/>
      <c r="E54" s="13"/>
      <c r="F54" s="43"/>
      <c r="G54" s="118"/>
      <c r="H54" s="136"/>
      <c r="I54" s="93" t="str">
        <f t="shared" si="2"/>
        <v>diskval.</v>
      </c>
      <c r="J54" s="16">
        <f t="shared" si="3"/>
        <v>1000</v>
      </c>
      <c r="K54" s="15"/>
      <c r="L54" s="14"/>
      <c r="M54" s="15"/>
      <c r="N54" s="15"/>
      <c r="O54" s="11"/>
      <c r="P54" s="11"/>
      <c r="Q54" s="11"/>
      <c r="R54" s="11"/>
    </row>
    <row r="55" spans="1:18" x14ac:dyDescent="0.25">
      <c r="A55" s="3">
        <v>53</v>
      </c>
      <c r="B55" s="7"/>
      <c r="C55" s="24">
        <v>53</v>
      </c>
      <c r="D55" s="81"/>
      <c r="E55" s="81"/>
      <c r="F55" s="82"/>
      <c r="G55" s="118"/>
      <c r="H55" s="136"/>
      <c r="I55" s="93" t="str">
        <f t="shared" si="2"/>
        <v>diskval.</v>
      </c>
      <c r="J55" s="16">
        <f t="shared" si="3"/>
        <v>1000</v>
      </c>
      <c r="K55" s="15"/>
    </row>
    <row r="56" spans="1:18" x14ac:dyDescent="0.25">
      <c r="A56" s="3">
        <v>54</v>
      </c>
      <c r="B56" s="7"/>
      <c r="C56" s="24">
        <v>54</v>
      </c>
      <c r="D56" s="13"/>
      <c r="E56" s="13"/>
      <c r="F56" s="43"/>
      <c r="G56" s="118"/>
      <c r="H56" s="136"/>
      <c r="I56" s="93" t="str">
        <f t="shared" si="2"/>
        <v>diskval.</v>
      </c>
      <c r="J56" s="16">
        <f t="shared" si="3"/>
        <v>1000</v>
      </c>
      <c r="K56" s="15"/>
    </row>
    <row r="57" spans="1:18" ht="15.75" thickBot="1" x14ac:dyDescent="0.3">
      <c r="A57" s="3">
        <v>55</v>
      </c>
      <c r="B57" s="7"/>
      <c r="C57" s="24">
        <v>55</v>
      </c>
      <c r="D57" s="13"/>
      <c r="E57" s="13"/>
      <c r="F57" s="43"/>
      <c r="G57" s="118"/>
      <c r="H57" s="136"/>
      <c r="I57" s="93" t="str">
        <f t="shared" si="2"/>
        <v>diskval.</v>
      </c>
      <c r="J57" s="16">
        <f t="shared" si="3"/>
        <v>1000</v>
      </c>
      <c r="K57" s="15"/>
    </row>
    <row r="58" spans="1:18" x14ac:dyDescent="0.25">
      <c r="A58" s="3">
        <v>56</v>
      </c>
      <c r="B58" s="7"/>
      <c r="C58" s="24">
        <v>56</v>
      </c>
      <c r="D58" s="13"/>
      <c r="E58" s="13"/>
      <c r="F58" s="43"/>
      <c r="G58" s="118"/>
      <c r="H58" s="136"/>
      <c r="I58" s="92" t="str">
        <f t="shared" si="2"/>
        <v>diskval.</v>
      </c>
      <c r="J58" s="16">
        <f t="shared" si="3"/>
        <v>1000</v>
      </c>
      <c r="K58" s="15"/>
    </row>
    <row r="59" spans="1:18" x14ac:dyDescent="0.25">
      <c r="A59" s="3">
        <v>57</v>
      </c>
      <c r="B59" s="7"/>
      <c r="C59" s="24">
        <v>57</v>
      </c>
      <c r="D59" s="13"/>
      <c r="E59" s="13"/>
      <c r="F59" s="43"/>
      <c r="G59" s="118"/>
      <c r="H59" s="136"/>
      <c r="I59" s="93" t="str">
        <f t="shared" si="2"/>
        <v>diskval.</v>
      </c>
      <c r="J59" s="16">
        <f t="shared" si="3"/>
        <v>1000</v>
      </c>
      <c r="K59" s="15"/>
      <c r="L59" s="14"/>
      <c r="M59" s="15"/>
      <c r="N59" s="15"/>
      <c r="O59" s="11"/>
      <c r="P59" s="11"/>
      <c r="Q59" s="11"/>
      <c r="R59" s="11"/>
    </row>
    <row r="60" spans="1:18" x14ac:dyDescent="0.25">
      <c r="A60" s="3">
        <v>58</v>
      </c>
      <c r="B60" s="7"/>
      <c r="C60" s="24">
        <v>58</v>
      </c>
      <c r="D60" s="81"/>
      <c r="E60" s="81"/>
      <c r="F60" s="82"/>
      <c r="G60" s="118"/>
      <c r="H60" s="136"/>
      <c r="I60" s="93" t="str">
        <f t="shared" si="2"/>
        <v>diskval.</v>
      </c>
      <c r="J60" s="16">
        <f t="shared" si="3"/>
        <v>1000</v>
      </c>
      <c r="K60" s="15"/>
    </row>
    <row r="61" spans="1:18" x14ac:dyDescent="0.25">
      <c r="A61" s="3">
        <v>59</v>
      </c>
      <c r="B61" s="7"/>
      <c r="C61" s="24">
        <v>59</v>
      </c>
      <c r="D61" s="13"/>
      <c r="E61" s="13"/>
      <c r="F61" s="43"/>
      <c r="G61" s="118"/>
      <c r="H61" s="136"/>
      <c r="I61" s="93" t="str">
        <f t="shared" si="2"/>
        <v>diskval.</v>
      </c>
      <c r="J61" s="16">
        <f t="shared" si="3"/>
        <v>1000</v>
      </c>
      <c r="K61" s="15"/>
    </row>
    <row r="62" spans="1:18" ht="15.75" thickBot="1" x14ac:dyDescent="0.3">
      <c r="A62" s="3">
        <v>60</v>
      </c>
      <c r="B62" s="7"/>
      <c r="C62" s="24">
        <v>60</v>
      </c>
      <c r="D62" s="13"/>
      <c r="E62" s="13"/>
      <c r="F62" s="43"/>
      <c r="G62" s="118"/>
      <c r="H62" s="136"/>
      <c r="I62" s="93" t="str">
        <f t="shared" si="2"/>
        <v>diskval.</v>
      </c>
      <c r="J62" s="16">
        <f t="shared" si="3"/>
        <v>1000</v>
      </c>
      <c r="K62" s="15"/>
    </row>
    <row r="63" spans="1:18" x14ac:dyDescent="0.25">
      <c r="A63" s="3">
        <v>61</v>
      </c>
      <c r="B63" s="7"/>
      <c r="C63" s="24">
        <v>61</v>
      </c>
      <c r="D63" s="13"/>
      <c r="E63" s="13"/>
      <c r="F63" s="82"/>
      <c r="G63" s="118"/>
      <c r="H63" s="136"/>
      <c r="I63" s="92" t="str">
        <f t="shared" si="2"/>
        <v>diskval.</v>
      </c>
      <c r="J63" s="16">
        <f t="shared" si="3"/>
        <v>1000</v>
      </c>
      <c r="K63" s="15"/>
      <c r="L63" s="16">
        <v>16.45</v>
      </c>
    </row>
    <row r="64" spans="1:18" x14ac:dyDescent="0.25">
      <c r="A64" s="3">
        <v>62</v>
      </c>
      <c r="B64" s="7"/>
      <c r="C64" s="24">
        <v>62</v>
      </c>
      <c r="D64" s="13"/>
      <c r="E64" s="13"/>
      <c r="F64" s="43"/>
      <c r="G64" s="118"/>
      <c r="H64" s="136"/>
      <c r="I64" s="93" t="str">
        <f t="shared" si="2"/>
        <v>diskval.</v>
      </c>
      <c r="J64" s="16">
        <f t="shared" si="3"/>
        <v>1000</v>
      </c>
      <c r="K64" s="15"/>
      <c r="L64" s="16">
        <v>16.7</v>
      </c>
    </row>
    <row r="65" spans="1:18" x14ac:dyDescent="0.25">
      <c r="A65" s="3">
        <v>63</v>
      </c>
      <c r="B65" s="7"/>
      <c r="C65" s="24">
        <v>63</v>
      </c>
      <c r="D65" s="13"/>
      <c r="E65" s="13"/>
      <c r="F65" s="43"/>
      <c r="G65" s="118"/>
      <c r="H65" s="136"/>
      <c r="I65" s="93" t="str">
        <f t="shared" si="2"/>
        <v>diskval.</v>
      </c>
      <c r="J65" s="16">
        <f t="shared" si="3"/>
        <v>1000</v>
      </c>
      <c r="K65" s="15"/>
    </row>
    <row r="66" spans="1:18" x14ac:dyDescent="0.25">
      <c r="A66" s="3">
        <v>64</v>
      </c>
      <c r="B66" s="7"/>
      <c r="C66" s="24">
        <v>64</v>
      </c>
      <c r="D66" s="13"/>
      <c r="E66" s="13"/>
      <c r="F66" s="43"/>
      <c r="G66" s="118"/>
      <c r="H66" s="136"/>
      <c r="I66" s="93" t="str">
        <f t="shared" si="2"/>
        <v>diskval.</v>
      </c>
      <c r="J66" s="16">
        <f t="shared" si="3"/>
        <v>1000</v>
      </c>
      <c r="K66" s="15"/>
    </row>
    <row r="67" spans="1:18" ht="15.75" thickBot="1" x14ac:dyDescent="0.3">
      <c r="A67" s="3">
        <v>65</v>
      </c>
      <c r="B67" s="7"/>
      <c r="C67" s="24">
        <v>65</v>
      </c>
      <c r="D67" s="13"/>
      <c r="E67" s="13"/>
      <c r="F67" s="43"/>
      <c r="G67" s="118"/>
      <c r="H67" s="136"/>
      <c r="I67" s="93" t="str">
        <f t="shared" ref="I67:I125" si="4">IF(AND(G67=0,H67=0),"diskval.",IF(AND(G67&gt;0,H67&gt;0),MIN(G67:H67),IF(G67&gt;0,G67,H67)))</f>
        <v>diskval.</v>
      </c>
      <c r="J67" s="16">
        <f t="shared" ref="J67:J92" si="5">IF(G67+H67=0,1000,I67+((IF(G67&gt;0,G67,100)+IF(H67&gt;0,H67,100))/100000))</f>
        <v>1000</v>
      </c>
      <c r="K67" s="15"/>
      <c r="L67" s="16">
        <v>18.47</v>
      </c>
    </row>
    <row r="68" spans="1:18" x14ac:dyDescent="0.25">
      <c r="A68" s="3">
        <v>66</v>
      </c>
      <c r="B68" s="7"/>
      <c r="C68" s="24">
        <v>66</v>
      </c>
      <c r="D68" s="13"/>
      <c r="E68" s="13"/>
      <c r="F68" s="43"/>
      <c r="G68" s="118"/>
      <c r="H68" s="136"/>
      <c r="I68" s="92" t="str">
        <f t="shared" si="4"/>
        <v>diskval.</v>
      </c>
      <c r="J68" s="16">
        <f t="shared" si="5"/>
        <v>1000</v>
      </c>
      <c r="K68" s="15"/>
    </row>
    <row r="69" spans="1:18" ht="15.75" thickBot="1" x14ac:dyDescent="0.3">
      <c r="A69" s="3">
        <v>67</v>
      </c>
      <c r="B69" s="7"/>
      <c r="C69" s="25">
        <v>67</v>
      </c>
      <c r="D69" s="10"/>
      <c r="E69" s="10"/>
      <c r="F69" s="44"/>
      <c r="G69" s="119"/>
      <c r="H69" s="137"/>
      <c r="I69" s="93" t="str">
        <f t="shared" si="4"/>
        <v>diskval.</v>
      </c>
      <c r="J69" s="16">
        <f t="shared" si="5"/>
        <v>1000</v>
      </c>
      <c r="K69" s="15">
        <v>16.88</v>
      </c>
    </row>
    <row r="70" spans="1:18" x14ac:dyDescent="0.25">
      <c r="A70" s="3">
        <v>68</v>
      </c>
      <c r="B70" s="7"/>
      <c r="C70" s="90"/>
      <c r="D70" s="39"/>
      <c r="E70" s="39"/>
      <c r="F70" s="89"/>
      <c r="G70" s="120"/>
      <c r="H70" s="132"/>
      <c r="I70" s="93" t="str">
        <f t="shared" si="4"/>
        <v>diskval.</v>
      </c>
      <c r="J70" s="16">
        <f t="shared" si="5"/>
        <v>1000</v>
      </c>
      <c r="K70" s="15"/>
    </row>
    <row r="71" spans="1:18" x14ac:dyDescent="0.25">
      <c r="A71" s="3">
        <v>69</v>
      </c>
      <c r="B71" s="7"/>
      <c r="C71" s="24"/>
      <c r="D71" s="13"/>
      <c r="E71" s="13"/>
      <c r="F71" s="43"/>
      <c r="G71" s="118"/>
      <c r="H71" s="133"/>
      <c r="I71" s="93" t="str">
        <f t="shared" si="4"/>
        <v>diskval.</v>
      </c>
      <c r="J71" s="16">
        <f t="shared" si="5"/>
        <v>1000</v>
      </c>
      <c r="K71" s="15">
        <v>16.61</v>
      </c>
      <c r="L71" s="16">
        <v>16.329999999999998</v>
      </c>
    </row>
    <row r="72" spans="1:18" ht="15.75" thickBot="1" x14ac:dyDescent="0.3">
      <c r="A72" s="3">
        <v>70</v>
      </c>
      <c r="B72" s="7"/>
      <c r="C72" s="24"/>
      <c r="D72" s="13"/>
      <c r="E72" s="13"/>
      <c r="F72" s="43"/>
      <c r="G72" s="118"/>
      <c r="H72" s="133"/>
      <c r="I72" s="93" t="str">
        <f t="shared" si="4"/>
        <v>diskval.</v>
      </c>
      <c r="J72" s="16">
        <f t="shared" si="5"/>
        <v>1000</v>
      </c>
      <c r="K72" s="15"/>
    </row>
    <row r="73" spans="1:18" x14ac:dyDescent="0.25">
      <c r="A73" s="3">
        <v>71</v>
      </c>
      <c r="B73" s="7"/>
      <c r="C73" s="24"/>
      <c r="D73" s="13"/>
      <c r="E73" s="13"/>
      <c r="F73" s="43"/>
      <c r="G73" s="118"/>
      <c r="H73" s="133"/>
      <c r="I73" s="92" t="str">
        <f t="shared" si="4"/>
        <v>diskval.</v>
      </c>
      <c r="J73" s="16">
        <f t="shared" si="5"/>
        <v>1000</v>
      </c>
      <c r="K73" s="15"/>
    </row>
    <row r="74" spans="1:18" x14ac:dyDescent="0.25">
      <c r="A74" s="3">
        <v>72</v>
      </c>
      <c r="B74" s="7"/>
      <c r="C74" s="24"/>
      <c r="D74" s="13"/>
      <c r="E74" s="13"/>
      <c r="F74" s="43"/>
      <c r="G74" s="118"/>
      <c r="H74" s="133"/>
      <c r="I74" s="93" t="str">
        <f t="shared" si="4"/>
        <v>diskval.</v>
      </c>
      <c r="J74" s="16">
        <f t="shared" si="5"/>
        <v>1000</v>
      </c>
      <c r="K74" s="15"/>
    </row>
    <row r="75" spans="1:18" x14ac:dyDescent="0.25">
      <c r="A75" s="3">
        <v>73</v>
      </c>
      <c r="B75" s="7"/>
      <c r="C75" s="24"/>
      <c r="D75" s="13"/>
      <c r="E75" s="13"/>
      <c r="F75" s="43"/>
      <c r="G75" s="118"/>
      <c r="H75" s="122"/>
      <c r="I75" s="93" t="str">
        <f t="shared" si="4"/>
        <v>diskval.</v>
      </c>
      <c r="J75" s="16">
        <f t="shared" si="5"/>
        <v>1000</v>
      </c>
      <c r="K75" s="15"/>
    </row>
    <row r="76" spans="1:18" x14ac:dyDescent="0.25">
      <c r="A76" s="3">
        <v>74</v>
      </c>
      <c r="B76" s="7"/>
      <c r="C76" s="24"/>
      <c r="D76" s="13"/>
      <c r="E76" s="13"/>
      <c r="F76" s="43"/>
      <c r="G76" s="118"/>
      <c r="H76" s="133"/>
      <c r="I76" s="93" t="str">
        <f t="shared" si="4"/>
        <v>diskval.</v>
      </c>
      <c r="J76" s="16">
        <f t="shared" si="5"/>
        <v>1000</v>
      </c>
      <c r="K76" s="14"/>
      <c r="L76" s="15">
        <v>18.87</v>
      </c>
      <c r="M76" s="15"/>
      <c r="N76" s="11"/>
      <c r="O76" s="11"/>
      <c r="P76" s="11"/>
      <c r="Q76" s="11"/>
    </row>
    <row r="77" spans="1:18" ht="15.75" thickBot="1" x14ac:dyDescent="0.3">
      <c r="A77" s="3">
        <v>75</v>
      </c>
      <c r="B77" s="7"/>
      <c r="C77" s="24"/>
      <c r="D77" s="13"/>
      <c r="E77" s="13"/>
      <c r="F77" s="43"/>
      <c r="G77" s="118"/>
      <c r="H77" s="133"/>
      <c r="I77" s="93" t="str">
        <f t="shared" si="4"/>
        <v>diskval.</v>
      </c>
      <c r="J77" s="16">
        <f t="shared" si="5"/>
        <v>1000</v>
      </c>
      <c r="K77" s="15"/>
    </row>
    <row r="78" spans="1:18" x14ac:dyDescent="0.25">
      <c r="A78" s="3">
        <v>76</v>
      </c>
      <c r="B78" s="7"/>
      <c r="C78" s="24"/>
      <c r="D78" s="13"/>
      <c r="E78" s="13"/>
      <c r="F78" s="43"/>
      <c r="G78" s="118"/>
      <c r="H78" s="133"/>
      <c r="I78" s="92" t="str">
        <f t="shared" si="4"/>
        <v>diskval.</v>
      </c>
      <c r="J78" s="16">
        <f t="shared" si="5"/>
        <v>1000</v>
      </c>
      <c r="K78" s="15"/>
    </row>
    <row r="79" spans="1:18" x14ac:dyDescent="0.25">
      <c r="A79" s="3">
        <v>77</v>
      </c>
      <c r="B79" s="7"/>
      <c r="C79" s="24"/>
      <c r="D79" s="13"/>
      <c r="E79" s="13"/>
      <c r="F79" s="43"/>
      <c r="G79" s="118"/>
      <c r="H79" s="133"/>
      <c r="I79" s="93" t="str">
        <f t="shared" si="4"/>
        <v>diskval.</v>
      </c>
      <c r="J79" s="16">
        <f t="shared" si="5"/>
        <v>1000</v>
      </c>
      <c r="K79" s="15"/>
      <c r="L79" s="14"/>
      <c r="M79" s="15"/>
      <c r="N79" s="15"/>
      <c r="O79" s="11"/>
      <c r="P79" s="11"/>
      <c r="Q79" s="11"/>
      <c r="R79" s="11"/>
    </row>
    <row r="80" spans="1:18" x14ac:dyDescent="0.25">
      <c r="A80" s="3">
        <v>78</v>
      </c>
      <c r="B80" s="7"/>
      <c r="C80" s="24"/>
      <c r="D80" s="13"/>
      <c r="E80" s="13"/>
      <c r="F80" s="43"/>
      <c r="G80" s="118"/>
      <c r="H80" s="133"/>
      <c r="I80" s="93" t="str">
        <f t="shared" si="4"/>
        <v>diskval.</v>
      </c>
      <c r="J80" s="16">
        <f t="shared" si="5"/>
        <v>1000</v>
      </c>
      <c r="K80" s="15"/>
    </row>
    <row r="81" spans="1:12" x14ac:dyDescent="0.25">
      <c r="A81" s="3">
        <v>79</v>
      </c>
      <c r="B81" s="7"/>
      <c r="C81" s="24"/>
      <c r="D81" s="81"/>
      <c r="E81" s="81"/>
      <c r="F81" s="82"/>
      <c r="G81" s="118"/>
      <c r="H81" s="133"/>
      <c r="I81" s="93" t="str">
        <f t="shared" si="4"/>
        <v>diskval.</v>
      </c>
      <c r="J81" s="16">
        <f t="shared" si="5"/>
        <v>1000</v>
      </c>
      <c r="K81" s="15"/>
    </row>
    <row r="82" spans="1:12" ht="15.75" thickBot="1" x14ac:dyDescent="0.3">
      <c r="A82" s="3">
        <v>80</v>
      </c>
      <c r="B82" s="7"/>
      <c r="C82" s="24"/>
      <c r="D82" s="13"/>
      <c r="E82" s="13"/>
      <c r="F82" s="43"/>
      <c r="G82" s="118"/>
      <c r="H82" s="133"/>
      <c r="I82" s="93" t="str">
        <f t="shared" si="4"/>
        <v>diskval.</v>
      </c>
      <c r="J82" s="16">
        <f t="shared" si="5"/>
        <v>1000</v>
      </c>
      <c r="K82" s="15"/>
    </row>
    <row r="83" spans="1:12" x14ac:dyDescent="0.25">
      <c r="A83" s="3">
        <v>81</v>
      </c>
      <c r="B83" s="7"/>
      <c r="C83" s="24"/>
      <c r="D83" s="13"/>
      <c r="E83" s="13"/>
      <c r="F83" s="43"/>
      <c r="G83" s="118"/>
      <c r="H83" s="133"/>
      <c r="I83" s="92" t="str">
        <f t="shared" si="4"/>
        <v>diskval.</v>
      </c>
      <c r="J83" s="16">
        <f t="shared" si="5"/>
        <v>1000</v>
      </c>
      <c r="K83" s="15"/>
    </row>
    <row r="84" spans="1:12" x14ac:dyDescent="0.25">
      <c r="A84" s="3">
        <v>82</v>
      </c>
      <c r="B84" s="7"/>
      <c r="C84" s="24"/>
      <c r="D84" s="13"/>
      <c r="E84" s="13"/>
      <c r="F84" s="43"/>
      <c r="G84" s="125"/>
      <c r="H84" s="133"/>
      <c r="I84" s="93" t="str">
        <f t="shared" si="4"/>
        <v>diskval.</v>
      </c>
      <c r="J84" s="16">
        <f t="shared" si="5"/>
        <v>1000</v>
      </c>
      <c r="K84" s="15"/>
    </row>
    <row r="85" spans="1:12" x14ac:dyDescent="0.25">
      <c r="A85" s="3">
        <v>83</v>
      </c>
      <c r="B85" s="7"/>
      <c r="C85" s="24"/>
      <c r="D85" s="13"/>
      <c r="E85" s="13"/>
      <c r="F85" s="43"/>
      <c r="G85" s="125"/>
      <c r="H85" s="133"/>
      <c r="I85" s="93" t="str">
        <f t="shared" si="4"/>
        <v>diskval.</v>
      </c>
      <c r="J85" s="16">
        <f t="shared" si="5"/>
        <v>1000</v>
      </c>
      <c r="K85" s="15"/>
    </row>
    <row r="86" spans="1:12" x14ac:dyDescent="0.25">
      <c r="A86" s="3">
        <v>84</v>
      </c>
      <c r="B86" s="7"/>
      <c r="C86" s="24">
        <v>84</v>
      </c>
      <c r="D86" s="13"/>
      <c r="E86" s="13"/>
      <c r="F86" s="43"/>
      <c r="G86" s="125"/>
      <c r="H86" s="133"/>
      <c r="I86" s="93" t="str">
        <f t="shared" si="4"/>
        <v>diskval.</v>
      </c>
      <c r="J86" s="16">
        <f t="shared" si="5"/>
        <v>1000</v>
      </c>
      <c r="K86" s="15"/>
    </row>
    <row r="87" spans="1:12" ht="15.75" thickBot="1" x14ac:dyDescent="0.3">
      <c r="A87" s="3">
        <v>85</v>
      </c>
      <c r="B87" s="7"/>
      <c r="C87" s="24">
        <v>85</v>
      </c>
      <c r="D87" s="13"/>
      <c r="E87" s="13"/>
      <c r="F87" s="43"/>
      <c r="G87" s="125"/>
      <c r="H87" s="133"/>
      <c r="I87" s="93" t="str">
        <f t="shared" si="4"/>
        <v>diskval.</v>
      </c>
      <c r="J87" s="16">
        <f t="shared" si="5"/>
        <v>1000</v>
      </c>
      <c r="K87" s="15">
        <v>27.71</v>
      </c>
    </row>
    <row r="88" spans="1:12" x14ac:dyDescent="0.25">
      <c r="A88" s="3">
        <v>86</v>
      </c>
      <c r="B88" s="7"/>
      <c r="C88" s="24">
        <v>86</v>
      </c>
      <c r="D88" s="13"/>
      <c r="E88" s="13"/>
      <c r="F88" s="43"/>
      <c r="G88" s="125"/>
      <c r="H88" s="133"/>
      <c r="I88" s="92" t="str">
        <f t="shared" si="4"/>
        <v>diskval.</v>
      </c>
      <c r="J88" s="16">
        <f t="shared" si="5"/>
        <v>1000</v>
      </c>
      <c r="K88" s="15"/>
    </row>
    <row r="89" spans="1:12" x14ac:dyDescent="0.25">
      <c r="A89" s="3">
        <v>87</v>
      </c>
      <c r="B89" s="7"/>
      <c r="C89" s="24">
        <v>87</v>
      </c>
      <c r="D89" s="13"/>
      <c r="E89" s="13"/>
      <c r="F89" s="43"/>
      <c r="G89" s="125"/>
      <c r="H89" s="133"/>
      <c r="I89" s="93" t="str">
        <f t="shared" si="4"/>
        <v>diskval.</v>
      </c>
      <c r="J89" s="16">
        <f t="shared" si="5"/>
        <v>1000</v>
      </c>
      <c r="K89" s="15"/>
    </row>
    <row r="90" spans="1:12" x14ac:dyDescent="0.25">
      <c r="A90" s="3">
        <v>88</v>
      </c>
      <c r="B90" s="7"/>
      <c r="C90" s="24">
        <v>88</v>
      </c>
      <c r="D90" s="13"/>
      <c r="E90" s="13"/>
      <c r="F90" s="43"/>
      <c r="G90" s="125"/>
      <c r="H90" s="133"/>
      <c r="I90" s="93" t="str">
        <f t="shared" si="4"/>
        <v>diskval.</v>
      </c>
      <c r="J90" s="16">
        <f t="shared" si="5"/>
        <v>1000</v>
      </c>
      <c r="K90" s="15"/>
    </row>
    <row r="91" spans="1:12" x14ac:dyDescent="0.25">
      <c r="A91" s="3">
        <v>89</v>
      </c>
      <c r="B91" s="7"/>
      <c r="C91" s="24">
        <v>89</v>
      </c>
      <c r="D91" s="81"/>
      <c r="E91" s="81"/>
      <c r="F91" s="82"/>
      <c r="G91" s="125"/>
      <c r="H91" s="133"/>
      <c r="I91" s="93" t="str">
        <f t="shared" si="4"/>
        <v>diskval.</v>
      </c>
      <c r="J91" s="16">
        <f t="shared" si="5"/>
        <v>1000</v>
      </c>
      <c r="K91" s="15"/>
      <c r="L91" s="16">
        <v>17.420000000000002</v>
      </c>
    </row>
    <row r="92" spans="1:12" ht="15.75" thickBot="1" x14ac:dyDescent="0.3">
      <c r="A92" s="3">
        <v>90</v>
      </c>
      <c r="B92" s="7"/>
      <c r="C92" s="25">
        <v>90</v>
      </c>
      <c r="D92" s="10"/>
      <c r="E92" s="10"/>
      <c r="F92" s="44"/>
      <c r="G92" s="126"/>
      <c r="H92" s="134"/>
      <c r="I92" s="93" t="str">
        <f t="shared" si="4"/>
        <v>diskval.</v>
      </c>
      <c r="J92" s="16">
        <f t="shared" si="5"/>
        <v>1000</v>
      </c>
      <c r="K92" s="15"/>
    </row>
    <row r="93" spans="1:12" x14ac:dyDescent="0.25">
      <c r="A93" s="3">
        <v>91</v>
      </c>
      <c r="B93" s="7"/>
      <c r="C93" s="90">
        <v>91</v>
      </c>
      <c r="D93" s="63"/>
      <c r="E93" s="39"/>
      <c r="F93" s="39"/>
      <c r="G93" s="127"/>
      <c r="H93" s="138"/>
      <c r="I93" s="92" t="str">
        <f t="shared" si="4"/>
        <v>diskval.</v>
      </c>
      <c r="J93" s="16">
        <f t="shared" ref="J93:J98" si="6">IF(G93+H93=0,1000,I93+((IF(G93&gt;0,G93,100)+IF(H93&gt;0,H93,100))/100000))</f>
        <v>1000</v>
      </c>
      <c r="K93" s="15"/>
    </row>
    <row r="94" spans="1:12" x14ac:dyDescent="0.25">
      <c r="A94" s="3">
        <v>92</v>
      </c>
      <c r="B94" s="7"/>
      <c r="C94" s="24">
        <v>92</v>
      </c>
      <c r="D94" s="50"/>
      <c r="E94" s="13"/>
      <c r="F94" s="13"/>
      <c r="G94" s="128"/>
      <c r="H94" s="139"/>
      <c r="I94" s="93" t="str">
        <f t="shared" si="4"/>
        <v>diskval.</v>
      </c>
      <c r="J94" s="16">
        <f t="shared" si="6"/>
        <v>1000</v>
      </c>
      <c r="K94" s="15"/>
    </row>
    <row r="95" spans="1:12" ht="15.75" thickBot="1" x14ac:dyDescent="0.3">
      <c r="A95" s="3">
        <v>93</v>
      </c>
      <c r="B95" s="7"/>
      <c r="C95" s="25">
        <v>93</v>
      </c>
      <c r="D95" s="50"/>
      <c r="E95" s="13"/>
      <c r="F95" s="13"/>
      <c r="G95" s="128"/>
      <c r="H95" s="139"/>
      <c r="I95" s="93" t="str">
        <f t="shared" si="4"/>
        <v>diskval.</v>
      </c>
      <c r="J95" s="16">
        <f t="shared" si="6"/>
        <v>1000</v>
      </c>
      <c r="K95" s="15"/>
    </row>
    <row r="96" spans="1:12" x14ac:dyDescent="0.25">
      <c r="A96" s="3">
        <v>94</v>
      </c>
      <c r="B96" s="7"/>
      <c r="C96" s="23">
        <v>94</v>
      </c>
      <c r="D96" s="50"/>
      <c r="E96" s="13"/>
      <c r="F96" s="13"/>
      <c r="G96" s="128"/>
      <c r="H96" s="139"/>
      <c r="I96" s="93" t="str">
        <f t="shared" si="4"/>
        <v>diskval.</v>
      </c>
      <c r="J96" s="16">
        <f t="shared" si="6"/>
        <v>1000</v>
      </c>
      <c r="K96" s="15"/>
    </row>
    <row r="97" spans="1:11" ht="15.75" thickBot="1" x14ac:dyDescent="0.3">
      <c r="A97" s="3">
        <v>95</v>
      </c>
      <c r="B97" s="7"/>
      <c r="C97" s="24">
        <v>95</v>
      </c>
      <c r="D97" s="50"/>
      <c r="E97" s="13"/>
      <c r="F97" s="13"/>
      <c r="G97" s="128"/>
      <c r="H97" s="139"/>
      <c r="I97" s="93" t="str">
        <f t="shared" si="4"/>
        <v>diskval.</v>
      </c>
      <c r="J97" s="16">
        <f t="shared" si="6"/>
        <v>1000</v>
      </c>
      <c r="K97" s="15"/>
    </row>
    <row r="98" spans="1:11" ht="15.75" thickBot="1" x14ac:dyDescent="0.3">
      <c r="A98" s="3">
        <v>96</v>
      </c>
      <c r="B98" s="7"/>
      <c r="C98" s="25">
        <v>96</v>
      </c>
      <c r="D98" s="50"/>
      <c r="E98" s="13"/>
      <c r="F98" s="13"/>
      <c r="G98" s="128"/>
      <c r="H98" s="139"/>
      <c r="I98" s="92" t="str">
        <f t="shared" si="4"/>
        <v>diskval.</v>
      </c>
      <c r="J98" s="16">
        <f t="shared" si="6"/>
        <v>1000</v>
      </c>
      <c r="K98" s="15"/>
    </row>
    <row r="99" spans="1:11" x14ac:dyDescent="0.25">
      <c r="A99" s="3">
        <v>97</v>
      </c>
      <c r="B99" s="7"/>
      <c r="C99" s="23">
        <v>97</v>
      </c>
      <c r="D99" s="50"/>
      <c r="E99" s="13"/>
      <c r="F99" s="13"/>
      <c r="G99" s="128"/>
      <c r="H99" s="139"/>
      <c r="I99" s="93" t="str">
        <f t="shared" si="4"/>
        <v>diskval.</v>
      </c>
      <c r="J99" s="16">
        <f t="shared" ref="J99:J130" si="7">IF(G99+H99=0,1000,I99+((IF(G99&gt;0,G99,100)+IF(H99&gt;0,H99,100))/100000))</f>
        <v>1000</v>
      </c>
      <c r="K99" s="15"/>
    </row>
    <row r="100" spans="1:11" x14ac:dyDescent="0.25">
      <c r="A100" s="3">
        <v>98</v>
      </c>
      <c r="B100" s="7"/>
      <c r="C100" s="24">
        <v>98</v>
      </c>
      <c r="D100" s="50"/>
      <c r="E100" s="13"/>
      <c r="F100" s="13"/>
      <c r="G100" s="128"/>
      <c r="H100" s="139"/>
      <c r="I100" s="93" t="str">
        <f t="shared" si="4"/>
        <v>diskval.</v>
      </c>
      <c r="J100" s="16">
        <f t="shared" si="7"/>
        <v>1000</v>
      </c>
      <c r="K100" s="15"/>
    </row>
    <row r="101" spans="1:11" ht="15.75" thickBot="1" x14ac:dyDescent="0.3">
      <c r="A101" s="3">
        <v>99</v>
      </c>
      <c r="B101" s="7"/>
      <c r="C101" s="25">
        <v>99</v>
      </c>
      <c r="D101" s="50"/>
      <c r="E101" s="13"/>
      <c r="F101" s="13"/>
      <c r="G101" s="128"/>
      <c r="H101" s="139"/>
      <c r="I101" s="93" t="str">
        <f t="shared" si="4"/>
        <v>diskval.</v>
      </c>
      <c r="J101" s="16">
        <f t="shared" si="7"/>
        <v>1000</v>
      </c>
      <c r="K101" s="15"/>
    </row>
    <row r="102" spans="1:11" ht="15.75" thickBot="1" x14ac:dyDescent="0.3">
      <c r="A102" s="3">
        <v>100</v>
      </c>
      <c r="B102" s="7"/>
      <c r="C102" s="23">
        <v>100</v>
      </c>
      <c r="D102" s="50"/>
      <c r="E102" s="13"/>
      <c r="F102" s="13"/>
      <c r="G102" s="128"/>
      <c r="H102" s="139"/>
      <c r="I102" s="93" t="str">
        <f t="shared" si="4"/>
        <v>diskval.</v>
      </c>
      <c r="J102" s="16">
        <f t="shared" si="7"/>
        <v>1000</v>
      </c>
      <c r="K102" s="15"/>
    </row>
    <row r="103" spans="1:11" x14ac:dyDescent="0.25">
      <c r="A103" s="3">
        <v>101</v>
      </c>
      <c r="B103" s="7"/>
      <c r="C103" s="24">
        <v>101</v>
      </c>
      <c r="D103" s="50"/>
      <c r="E103" s="13"/>
      <c r="F103" s="13"/>
      <c r="G103" s="128"/>
      <c r="H103" s="139"/>
      <c r="I103" s="92" t="str">
        <f t="shared" si="4"/>
        <v>diskval.</v>
      </c>
      <c r="J103" s="16">
        <f t="shared" si="7"/>
        <v>1000</v>
      </c>
      <c r="K103" s="15"/>
    </row>
    <row r="104" spans="1:11" ht="15.75" thickBot="1" x14ac:dyDescent="0.3">
      <c r="A104" s="3">
        <v>102</v>
      </c>
      <c r="B104" s="7"/>
      <c r="C104" s="25">
        <v>102</v>
      </c>
      <c r="D104" s="50"/>
      <c r="E104" s="13"/>
      <c r="F104" s="13"/>
      <c r="G104" s="128"/>
      <c r="H104" s="139"/>
      <c r="I104" s="93" t="str">
        <f t="shared" si="4"/>
        <v>diskval.</v>
      </c>
      <c r="J104" s="16">
        <f t="shared" si="7"/>
        <v>1000</v>
      </c>
      <c r="K104" s="15"/>
    </row>
    <row r="105" spans="1:11" x14ac:dyDescent="0.25">
      <c r="A105" s="3">
        <v>103</v>
      </c>
      <c r="B105" s="7"/>
      <c r="C105" s="23">
        <v>103</v>
      </c>
      <c r="D105" s="50"/>
      <c r="E105" s="13"/>
      <c r="F105" s="13"/>
      <c r="G105" s="128"/>
      <c r="H105" s="139"/>
      <c r="I105" s="93" t="str">
        <f t="shared" si="4"/>
        <v>diskval.</v>
      </c>
      <c r="J105" s="16">
        <f t="shared" si="7"/>
        <v>1000</v>
      </c>
      <c r="K105" s="15"/>
    </row>
    <row r="106" spans="1:11" x14ac:dyDescent="0.25">
      <c r="A106" s="3">
        <v>104</v>
      </c>
      <c r="B106" s="7"/>
      <c r="C106" s="91">
        <v>104</v>
      </c>
      <c r="D106" s="50"/>
      <c r="E106" s="13"/>
      <c r="F106" s="13"/>
      <c r="G106" s="128"/>
      <c r="H106" s="139"/>
      <c r="I106" s="93" t="str">
        <f t="shared" si="4"/>
        <v>diskval.</v>
      </c>
      <c r="J106" s="16">
        <f t="shared" si="7"/>
        <v>1000</v>
      </c>
      <c r="K106" s="15"/>
    </row>
    <row r="107" spans="1:11" ht="15.75" thickBot="1" x14ac:dyDescent="0.3">
      <c r="A107" s="3">
        <v>105</v>
      </c>
      <c r="B107" s="7"/>
      <c r="C107" s="25">
        <v>105</v>
      </c>
      <c r="D107" s="50"/>
      <c r="E107" s="13"/>
      <c r="F107" s="13"/>
      <c r="G107" s="128"/>
      <c r="H107" s="139"/>
      <c r="I107" s="93" t="str">
        <f t="shared" si="4"/>
        <v>diskval.</v>
      </c>
      <c r="J107" s="16">
        <f t="shared" si="7"/>
        <v>1000</v>
      </c>
      <c r="K107" s="15"/>
    </row>
    <row r="108" spans="1:11" x14ac:dyDescent="0.25">
      <c r="A108" s="3">
        <v>106</v>
      </c>
      <c r="B108" s="7"/>
      <c r="C108" s="90">
        <v>106</v>
      </c>
      <c r="D108" s="50"/>
      <c r="E108" s="13"/>
      <c r="F108" s="13"/>
      <c r="G108" s="128"/>
      <c r="H108" s="139"/>
      <c r="I108" s="92" t="str">
        <f t="shared" si="4"/>
        <v>diskval.</v>
      </c>
      <c r="J108" s="16">
        <f t="shared" si="7"/>
        <v>1000</v>
      </c>
      <c r="K108" s="15"/>
    </row>
    <row r="109" spans="1:11" x14ac:dyDescent="0.25">
      <c r="A109" s="3">
        <v>107</v>
      </c>
      <c r="B109" s="7"/>
      <c r="C109" s="24">
        <v>107</v>
      </c>
      <c r="D109" s="50"/>
      <c r="E109" s="13"/>
      <c r="F109" s="13"/>
      <c r="G109" s="128"/>
      <c r="H109" s="139"/>
      <c r="I109" s="93" t="str">
        <f t="shared" si="4"/>
        <v>diskval.</v>
      </c>
      <c r="J109" s="16">
        <f t="shared" si="7"/>
        <v>1000</v>
      </c>
      <c r="K109" s="15"/>
    </row>
    <row r="110" spans="1:11" ht="15.75" thickBot="1" x14ac:dyDescent="0.3">
      <c r="A110" s="3">
        <v>108</v>
      </c>
      <c r="B110" s="7"/>
      <c r="C110" s="25">
        <v>108</v>
      </c>
      <c r="D110" s="50"/>
      <c r="E110" s="13"/>
      <c r="F110" s="13"/>
      <c r="G110" s="128"/>
      <c r="H110" s="139"/>
      <c r="I110" s="93" t="str">
        <f t="shared" si="4"/>
        <v>diskval.</v>
      </c>
      <c r="J110" s="16">
        <f t="shared" si="7"/>
        <v>1000</v>
      </c>
      <c r="K110" s="15"/>
    </row>
    <row r="111" spans="1:11" x14ac:dyDescent="0.25">
      <c r="A111" s="3">
        <v>109</v>
      </c>
      <c r="B111" s="7"/>
      <c r="C111" s="23">
        <v>109</v>
      </c>
      <c r="D111" s="50"/>
      <c r="E111" s="13"/>
      <c r="F111" s="13"/>
      <c r="G111" s="128"/>
      <c r="H111" s="139"/>
      <c r="I111" s="93" t="str">
        <f t="shared" si="4"/>
        <v>diskval.</v>
      </c>
      <c r="J111" s="16">
        <f t="shared" si="7"/>
        <v>1000</v>
      </c>
      <c r="K111" s="15"/>
    </row>
    <row r="112" spans="1:11" ht="15.75" thickBot="1" x14ac:dyDescent="0.3">
      <c r="A112" s="3">
        <v>110</v>
      </c>
      <c r="B112" s="7"/>
      <c r="C112" s="24">
        <v>110</v>
      </c>
      <c r="D112" s="50"/>
      <c r="E112" s="13"/>
      <c r="F112" s="13"/>
      <c r="G112" s="128"/>
      <c r="H112" s="139"/>
      <c r="I112" s="93" t="str">
        <f t="shared" si="4"/>
        <v>diskval.</v>
      </c>
      <c r="J112" s="16">
        <f t="shared" si="7"/>
        <v>1000</v>
      </c>
      <c r="K112" s="15"/>
    </row>
    <row r="113" spans="1:11" ht="15.75" thickBot="1" x14ac:dyDescent="0.3">
      <c r="A113" s="3">
        <v>111</v>
      </c>
      <c r="B113" s="7"/>
      <c r="C113" s="25">
        <v>111</v>
      </c>
      <c r="D113" s="50"/>
      <c r="E113" s="13"/>
      <c r="F113" s="13"/>
      <c r="G113" s="129"/>
      <c r="H113" s="140"/>
      <c r="I113" s="92" t="str">
        <f t="shared" si="4"/>
        <v>diskval.</v>
      </c>
      <c r="J113" s="16">
        <f t="shared" si="7"/>
        <v>1000</v>
      </c>
      <c r="K113" s="15"/>
    </row>
    <row r="114" spans="1:11" x14ac:dyDescent="0.25">
      <c r="A114" s="3">
        <v>112</v>
      </c>
      <c r="B114" s="27"/>
      <c r="C114" s="23">
        <v>112</v>
      </c>
      <c r="D114" s="50"/>
      <c r="E114" s="13"/>
      <c r="F114" s="13"/>
      <c r="G114" s="129"/>
      <c r="H114" s="140"/>
      <c r="I114" s="93" t="str">
        <f t="shared" si="4"/>
        <v>diskval.</v>
      </c>
      <c r="J114" s="16">
        <f t="shared" si="7"/>
        <v>1000</v>
      </c>
      <c r="K114" s="15"/>
    </row>
    <row r="115" spans="1:11" x14ac:dyDescent="0.25">
      <c r="A115" s="3">
        <v>113</v>
      </c>
      <c r="B115" s="27"/>
      <c r="C115" s="40"/>
      <c r="D115" s="50"/>
      <c r="E115" s="13"/>
      <c r="F115" s="13"/>
      <c r="G115" s="130"/>
      <c r="H115" s="141"/>
      <c r="I115" s="93" t="str">
        <f t="shared" si="4"/>
        <v>diskval.</v>
      </c>
      <c r="J115" s="16">
        <f t="shared" si="7"/>
        <v>1000</v>
      </c>
      <c r="K115" s="15"/>
    </row>
    <row r="116" spans="1:11" x14ac:dyDescent="0.25">
      <c r="A116" s="3">
        <v>114</v>
      </c>
      <c r="B116" s="27"/>
      <c r="C116" s="40"/>
      <c r="D116" s="50"/>
      <c r="E116" s="13"/>
      <c r="F116" s="13"/>
      <c r="G116" s="130"/>
      <c r="H116" s="141"/>
      <c r="I116" s="93" t="str">
        <f t="shared" si="4"/>
        <v>diskval.</v>
      </c>
      <c r="J116" s="16">
        <f t="shared" si="7"/>
        <v>1000</v>
      </c>
      <c r="K116" s="15"/>
    </row>
    <row r="117" spans="1:11" ht="15.75" thickBot="1" x14ac:dyDescent="0.3">
      <c r="A117" s="3">
        <v>115</v>
      </c>
      <c r="B117" s="27"/>
      <c r="C117" s="40"/>
      <c r="D117" s="50"/>
      <c r="E117" s="13"/>
      <c r="F117" s="13"/>
      <c r="G117" s="130"/>
      <c r="H117" s="141"/>
      <c r="I117" s="93" t="str">
        <f t="shared" si="4"/>
        <v>diskval.</v>
      </c>
      <c r="J117" s="16">
        <f t="shared" si="7"/>
        <v>1000</v>
      </c>
      <c r="K117" s="15"/>
    </row>
    <row r="118" spans="1:11" x14ac:dyDescent="0.25">
      <c r="A118" s="3">
        <v>116</v>
      </c>
      <c r="B118" s="27"/>
      <c r="C118" s="40"/>
      <c r="D118" s="50"/>
      <c r="E118" s="13"/>
      <c r="F118" s="13"/>
      <c r="G118" s="130"/>
      <c r="H118" s="141"/>
      <c r="I118" s="92" t="str">
        <f t="shared" si="4"/>
        <v>diskval.</v>
      </c>
      <c r="J118" s="16">
        <f t="shared" si="7"/>
        <v>1000</v>
      </c>
      <c r="K118" s="15"/>
    </row>
    <row r="119" spans="1:11" x14ac:dyDescent="0.25">
      <c r="A119" s="3">
        <v>117</v>
      </c>
      <c r="B119" s="27"/>
      <c r="C119" s="40"/>
      <c r="D119" s="50"/>
      <c r="E119" s="13"/>
      <c r="F119" s="13"/>
      <c r="G119" s="130"/>
      <c r="H119" s="141"/>
      <c r="I119" s="93" t="str">
        <f t="shared" si="4"/>
        <v>diskval.</v>
      </c>
      <c r="J119" s="16">
        <f t="shared" si="7"/>
        <v>1000</v>
      </c>
      <c r="K119" s="15"/>
    </row>
    <row r="120" spans="1:11" x14ac:dyDescent="0.25">
      <c r="A120" s="3">
        <v>118</v>
      </c>
      <c r="B120" s="27"/>
      <c r="C120" s="40"/>
      <c r="D120" s="50"/>
      <c r="E120" s="13"/>
      <c r="F120" s="13"/>
      <c r="G120" s="130"/>
      <c r="H120" s="141"/>
      <c r="I120" s="93" t="str">
        <f t="shared" si="4"/>
        <v>diskval.</v>
      </c>
      <c r="J120" s="16">
        <f t="shared" si="7"/>
        <v>1000</v>
      </c>
      <c r="K120" s="15"/>
    </row>
    <row r="121" spans="1:11" x14ac:dyDescent="0.25">
      <c r="A121" s="3">
        <v>119</v>
      </c>
      <c r="B121" s="27"/>
      <c r="C121" s="40"/>
      <c r="D121" s="50"/>
      <c r="E121" s="13"/>
      <c r="F121" s="13"/>
      <c r="G121" s="130"/>
      <c r="H121" s="141"/>
      <c r="I121" s="93" t="str">
        <f t="shared" si="4"/>
        <v>diskval.</v>
      </c>
      <c r="J121" s="16">
        <f t="shared" si="7"/>
        <v>1000</v>
      </c>
      <c r="K121" s="15"/>
    </row>
    <row r="122" spans="1:11" ht="15.75" thickBot="1" x14ac:dyDescent="0.3">
      <c r="A122" s="3">
        <v>120</v>
      </c>
      <c r="B122" s="27"/>
      <c r="C122" s="40">
        <v>120</v>
      </c>
      <c r="D122" s="50"/>
      <c r="E122" s="13"/>
      <c r="F122" s="13"/>
      <c r="G122" s="130"/>
      <c r="H122" s="141"/>
      <c r="I122" s="93" t="str">
        <f t="shared" si="4"/>
        <v>diskval.</v>
      </c>
      <c r="J122" s="16">
        <f t="shared" si="7"/>
        <v>1000</v>
      </c>
      <c r="K122" s="15"/>
    </row>
    <row r="123" spans="1:11" x14ac:dyDescent="0.25">
      <c r="A123" s="3">
        <v>121</v>
      </c>
      <c r="B123" s="27"/>
      <c r="C123" s="40">
        <v>121</v>
      </c>
      <c r="D123" s="50"/>
      <c r="E123" s="13"/>
      <c r="F123" s="13"/>
      <c r="G123" s="130"/>
      <c r="H123" s="141"/>
      <c r="I123" s="92" t="str">
        <f t="shared" si="4"/>
        <v>diskval.</v>
      </c>
      <c r="J123" s="16">
        <f t="shared" si="7"/>
        <v>1000</v>
      </c>
      <c r="K123" s="15"/>
    </row>
    <row r="124" spans="1:11" x14ac:dyDescent="0.25">
      <c r="A124" s="3">
        <v>122</v>
      </c>
      <c r="B124" s="27"/>
      <c r="C124" s="40">
        <v>122</v>
      </c>
      <c r="D124" s="50"/>
      <c r="E124" s="13"/>
      <c r="F124" s="13"/>
      <c r="G124" s="130"/>
      <c r="H124" s="141"/>
      <c r="I124" s="93" t="str">
        <f t="shared" si="4"/>
        <v>diskval.</v>
      </c>
      <c r="J124" s="16">
        <f t="shared" si="7"/>
        <v>1000</v>
      </c>
      <c r="K124" s="15"/>
    </row>
    <row r="125" spans="1:11" x14ac:dyDescent="0.25">
      <c r="A125" s="3">
        <v>123</v>
      </c>
      <c r="B125" s="27"/>
      <c r="C125" s="40">
        <v>123</v>
      </c>
      <c r="D125" s="50"/>
      <c r="E125" s="13"/>
      <c r="F125" s="13"/>
      <c r="G125" s="130"/>
      <c r="H125" s="141"/>
      <c r="I125" s="93" t="str">
        <f t="shared" si="4"/>
        <v>diskval.</v>
      </c>
      <c r="J125" s="16">
        <f t="shared" si="7"/>
        <v>1000</v>
      </c>
      <c r="K125" s="15"/>
    </row>
    <row r="126" spans="1:11" x14ac:dyDescent="0.25">
      <c r="A126" s="3">
        <v>124</v>
      </c>
      <c r="B126" s="27"/>
      <c r="C126" s="40">
        <v>124</v>
      </c>
      <c r="D126" s="50"/>
      <c r="E126" s="13"/>
      <c r="F126" s="13"/>
      <c r="G126" s="130"/>
      <c r="H126" s="141"/>
      <c r="I126" s="42" t="str">
        <f t="shared" ref="I126:I130" si="8">IF(AND(G126=0,H126=0),"diskval.",IF(AND(G126&gt;0,H126&gt;0),MIN(G126:H126),IF(G126&gt;0,G126,H126)))</f>
        <v>diskval.</v>
      </c>
      <c r="J126" s="16">
        <f t="shared" si="7"/>
        <v>1000</v>
      </c>
      <c r="K126" s="15"/>
    </row>
    <row r="127" spans="1:11" x14ac:dyDescent="0.25">
      <c r="A127" s="3">
        <v>125</v>
      </c>
      <c r="B127" s="27"/>
      <c r="C127" s="40">
        <v>125</v>
      </c>
      <c r="D127" s="50"/>
      <c r="E127" s="13"/>
      <c r="F127" s="13"/>
      <c r="G127" s="130"/>
      <c r="H127" s="141"/>
      <c r="I127" s="42" t="str">
        <f t="shared" si="8"/>
        <v>diskval.</v>
      </c>
      <c r="J127" s="16">
        <f t="shared" si="7"/>
        <v>1000</v>
      </c>
      <c r="K127" s="15"/>
    </row>
    <row r="128" spans="1:11" x14ac:dyDescent="0.25">
      <c r="A128" s="3">
        <v>126</v>
      </c>
      <c r="B128" s="27"/>
      <c r="C128" s="40">
        <v>126</v>
      </c>
      <c r="D128" s="50"/>
      <c r="E128" s="13"/>
      <c r="F128" s="13"/>
      <c r="G128" s="130"/>
      <c r="H128" s="141"/>
      <c r="I128" s="42" t="str">
        <f t="shared" si="8"/>
        <v>diskval.</v>
      </c>
      <c r="J128" s="16">
        <f t="shared" si="7"/>
        <v>1000</v>
      </c>
      <c r="K128" s="15"/>
    </row>
    <row r="129" spans="1:11" x14ac:dyDescent="0.25">
      <c r="A129" s="3">
        <v>127</v>
      </c>
      <c r="B129" s="27"/>
      <c r="C129" s="40">
        <v>127</v>
      </c>
      <c r="D129" s="50"/>
      <c r="E129" s="13"/>
      <c r="F129" s="13"/>
      <c r="G129" s="130"/>
      <c r="H129" s="141"/>
      <c r="I129" s="42" t="str">
        <f t="shared" si="8"/>
        <v>diskval.</v>
      </c>
      <c r="J129" s="16">
        <f t="shared" si="7"/>
        <v>1000</v>
      </c>
      <c r="K129" s="15"/>
    </row>
    <row r="130" spans="1:11" x14ac:dyDescent="0.25">
      <c r="A130" s="3">
        <v>128</v>
      </c>
      <c r="B130" s="27"/>
      <c r="C130" s="40">
        <v>128</v>
      </c>
      <c r="D130" s="50"/>
      <c r="E130" s="13"/>
      <c r="F130" s="13"/>
      <c r="G130" s="130"/>
      <c r="H130" s="141"/>
      <c r="I130" s="42" t="str">
        <f t="shared" si="8"/>
        <v>diskval.</v>
      </c>
      <c r="J130" s="16">
        <f t="shared" si="7"/>
        <v>1000</v>
      </c>
      <c r="K130" s="15"/>
    </row>
    <row r="131" spans="1:11" x14ac:dyDescent="0.25">
      <c r="A131" s="3">
        <v>129</v>
      </c>
      <c r="B131" s="27"/>
      <c r="C131" s="40">
        <v>129</v>
      </c>
      <c r="D131" s="50"/>
      <c r="E131" s="13"/>
      <c r="F131" s="13"/>
      <c r="G131" s="130"/>
      <c r="H131" s="141"/>
      <c r="I131" s="42" t="str">
        <f t="shared" ref="I131:I152" si="9">IF(AND(G131=0,H131=0),"diskval.",IF(AND(G131&gt;0,H131&gt;0),MIN(G131:H131),IF(G131&gt;0,G131,H131)))</f>
        <v>diskval.</v>
      </c>
      <c r="J131" s="16">
        <f t="shared" ref="J131:J152" si="10">IF(G131+H131=0,1000,I131+((IF(G131&gt;0,G131,100)+IF(H131&gt;0,H131,100))/100000))</f>
        <v>1000</v>
      </c>
      <c r="K131" s="15"/>
    </row>
    <row r="132" spans="1:11" x14ac:dyDescent="0.25">
      <c r="A132" s="3">
        <v>130</v>
      </c>
      <c r="B132" s="27"/>
      <c r="C132" s="40">
        <v>130</v>
      </c>
      <c r="D132" s="50"/>
      <c r="E132" s="13"/>
      <c r="F132" s="13"/>
      <c r="G132" s="130"/>
      <c r="H132" s="141"/>
      <c r="I132" s="42" t="str">
        <f t="shared" si="9"/>
        <v>diskval.</v>
      </c>
      <c r="J132" s="16">
        <f t="shared" si="10"/>
        <v>1000</v>
      </c>
      <c r="K132" s="15"/>
    </row>
    <row r="133" spans="1:11" x14ac:dyDescent="0.25">
      <c r="A133" s="3">
        <v>131</v>
      </c>
      <c r="B133" s="27"/>
      <c r="C133" s="40">
        <v>131</v>
      </c>
      <c r="D133" s="50"/>
      <c r="E133" s="13"/>
      <c r="F133" s="13"/>
      <c r="G133" s="130"/>
      <c r="H133" s="141"/>
      <c r="I133" s="42" t="str">
        <f t="shared" si="9"/>
        <v>diskval.</v>
      </c>
      <c r="J133" s="16">
        <f t="shared" si="10"/>
        <v>1000</v>
      </c>
      <c r="K133" s="15"/>
    </row>
    <row r="134" spans="1:11" x14ac:dyDescent="0.25">
      <c r="A134" s="3">
        <v>132</v>
      </c>
      <c r="B134" s="27"/>
      <c r="C134" s="40">
        <v>132</v>
      </c>
      <c r="D134" s="50"/>
      <c r="E134" s="13"/>
      <c r="F134" s="13"/>
      <c r="G134" s="130"/>
      <c r="H134" s="141"/>
      <c r="I134" s="42" t="str">
        <f t="shared" si="9"/>
        <v>diskval.</v>
      </c>
      <c r="J134" s="16">
        <f t="shared" si="10"/>
        <v>1000</v>
      </c>
      <c r="K134" s="15"/>
    </row>
    <row r="135" spans="1:11" x14ac:dyDescent="0.25">
      <c r="A135" s="3">
        <v>133</v>
      </c>
      <c r="B135" s="27"/>
      <c r="C135" s="40">
        <v>133</v>
      </c>
      <c r="D135" s="50"/>
      <c r="E135" s="13"/>
      <c r="F135" s="13"/>
      <c r="G135" s="130"/>
      <c r="H135" s="141"/>
      <c r="I135" s="42" t="str">
        <f t="shared" si="9"/>
        <v>diskval.</v>
      </c>
      <c r="J135" s="16">
        <f t="shared" si="10"/>
        <v>1000</v>
      </c>
      <c r="K135" s="15"/>
    </row>
    <row r="136" spans="1:11" x14ac:dyDescent="0.25">
      <c r="A136" s="3">
        <v>134</v>
      </c>
      <c r="B136" s="27"/>
      <c r="C136" s="40">
        <v>134</v>
      </c>
      <c r="D136" s="50"/>
      <c r="E136" s="13"/>
      <c r="F136" s="13"/>
      <c r="G136" s="130"/>
      <c r="H136" s="141"/>
      <c r="I136" s="42" t="str">
        <f t="shared" si="9"/>
        <v>diskval.</v>
      </c>
      <c r="J136" s="16">
        <f t="shared" si="10"/>
        <v>1000</v>
      </c>
      <c r="K136" s="15"/>
    </row>
    <row r="137" spans="1:11" x14ac:dyDescent="0.25">
      <c r="A137" s="3">
        <v>135</v>
      </c>
      <c r="B137" s="27"/>
      <c r="C137" s="40">
        <v>135</v>
      </c>
      <c r="D137" s="50"/>
      <c r="E137" s="13"/>
      <c r="F137" s="13"/>
      <c r="G137" s="130"/>
      <c r="H137" s="141"/>
      <c r="I137" s="42" t="str">
        <f t="shared" si="9"/>
        <v>diskval.</v>
      </c>
      <c r="J137" s="16">
        <f t="shared" si="10"/>
        <v>1000</v>
      </c>
      <c r="K137" s="15"/>
    </row>
    <row r="138" spans="1:11" x14ac:dyDescent="0.25">
      <c r="A138" s="3">
        <v>136</v>
      </c>
      <c r="B138" s="27"/>
      <c r="C138" s="40">
        <v>136</v>
      </c>
      <c r="D138" s="50"/>
      <c r="E138" s="13"/>
      <c r="F138" s="13"/>
      <c r="G138" s="130"/>
      <c r="H138" s="141"/>
      <c r="I138" s="42" t="str">
        <f t="shared" si="9"/>
        <v>diskval.</v>
      </c>
      <c r="J138" s="16">
        <f t="shared" si="10"/>
        <v>1000</v>
      </c>
      <c r="K138" s="15"/>
    </row>
    <row r="139" spans="1:11" x14ac:dyDescent="0.25">
      <c r="A139" s="3">
        <v>137</v>
      </c>
      <c r="B139" s="27"/>
      <c r="C139" s="40">
        <v>137</v>
      </c>
      <c r="D139" s="50"/>
      <c r="E139" s="13"/>
      <c r="F139" s="13"/>
      <c r="G139" s="130"/>
      <c r="H139" s="141"/>
      <c r="I139" s="42" t="str">
        <f t="shared" si="9"/>
        <v>diskval.</v>
      </c>
      <c r="J139" s="16">
        <f t="shared" si="10"/>
        <v>1000</v>
      </c>
      <c r="K139" s="15"/>
    </row>
    <row r="140" spans="1:11" x14ac:dyDescent="0.25">
      <c r="A140" s="3">
        <v>138</v>
      </c>
      <c r="B140" s="27"/>
      <c r="C140" s="40">
        <v>138</v>
      </c>
      <c r="D140" s="50"/>
      <c r="E140" s="13"/>
      <c r="F140" s="13"/>
      <c r="G140" s="130"/>
      <c r="H140" s="141"/>
      <c r="I140" s="42" t="str">
        <f t="shared" si="9"/>
        <v>diskval.</v>
      </c>
      <c r="J140" s="16">
        <f t="shared" si="10"/>
        <v>1000</v>
      </c>
      <c r="K140" s="15"/>
    </row>
    <row r="141" spans="1:11" x14ac:dyDescent="0.25">
      <c r="A141" s="3">
        <v>139</v>
      </c>
      <c r="B141" s="27"/>
      <c r="C141" s="40">
        <v>139</v>
      </c>
      <c r="D141" s="50"/>
      <c r="E141" s="13"/>
      <c r="F141" s="13"/>
      <c r="G141" s="130"/>
      <c r="H141" s="141"/>
      <c r="I141" s="42" t="str">
        <f t="shared" si="9"/>
        <v>diskval.</v>
      </c>
      <c r="J141" s="16">
        <f t="shared" si="10"/>
        <v>1000</v>
      </c>
      <c r="K141" s="15"/>
    </row>
    <row r="142" spans="1:11" x14ac:dyDescent="0.25">
      <c r="A142" s="3">
        <v>140</v>
      </c>
      <c r="B142" s="27"/>
      <c r="C142" s="40">
        <v>140</v>
      </c>
      <c r="D142" s="50"/>
      <c r="E142" s="13"/>
      <c r="F142" s="13"/>
      <c r="G142" s="130"/>
      <c r="H142" s="141"/>
      <c r="I142" s="42" t="str">
        <f t="shared" si="9"/>
        <v>diskval.</v>
      </c>
      <c r="J142" s="16">
        <f t="shared" si="10"/>
        <v>1000</v>
      </c>
      <c r="K142" s="15"/>
    </row>
    <row r="143" spans="1:11" x14ac:dyDescent="0.25">
      <c r="A143" s="3">
        <v>141</v>
      </c>
      <c r="B143" s="27"/>
      <c r="C143" s="40">
        <v>141</v>
      </c>
      <c r="D143" s="50"/>
      <c r="E143" s="13"/>
      <c r="F143" s="13"/>
      <c r="G143" s="130"/>
      <c r="H143" s="141"/>
      <c r="I143" s="42" t="str">
        <f t="shared" si="9"/>
        <v>diskval.</v>
      </c>
      <c r="J143" s="16">
        <f t="shared" si="10"/>
        <v>1000</v>
      </c>
      <c r="K143" s="15"/>
    </row>
    <row r="144" spans="1:11" x14ac:dyDescent="0.25">
      <c r="A144" s="3">
        <v>142</v>
      </c>
      <c r="B144" s="27"/>
      <c r="C144" s="40">
        <v>142</v>
      </c>
      <c r="D144" s="50"/>
      <c r="E144" s="13"/>
      <c r="F144" s="13"/>
      <c r="G144" s="130"/>
      <c r="H144" s="141"/>
      <c r="I144" s="42" t="str">
        <f t="shared" si="9"/>
        <v>diskval.</v>
      </c>
      <c r="J144" s="16">
        <f t="shared" si="10"/>
        <v>1000</v>
      </c>
      <c r="K144" s="15"/>
    </row>
    <row r="145" spans="1:11" x14ac:dyDescent="0.25">
      <c r="A145" s="3">
        <v>143</v>
      </c>
      <c r="B145" s="27"/>
      <c r="C145" s="40">
        <v>143</v>
      </c>
      <c r="D145" s="50"/>
      <c r="E145" s="13"/>
      <c r="F145" s="13"/>
      <c r="G145" s="130"/>
      <c r="H145" s="141"/>
      <c r="I145" s="42" t="str">
        <f t="shared" si="9"/>
        <v>diskval.</v>
      </c>
      <c r="J145" s="16">
        <f t="shared" si="10"/>
        <v>1000</v>
      </c>
      <c r="K145" s="15"/>
    </row>
    <row r="146" spans="1:11" x14ac:dyDescent="0.25">
      <c r="A146" s="3">
        <v>144</v>
      </c>
      <c r="B146" s="27"/>
      <c r="C146" s="40">
        <v>144</v>
      </c>
      <c r="D146" s="50"/>
      <c r="E146" s="13"/>
      <c r="F146" s="13"/>
      <c r="G146" s="130"/>
      <c r="H146" s="141"/>
      <c r="I146" s="42" t="str">
        <f t="shared" si="9"/>
        <v>diskval.</v>
      </c>
      <c r="J146" s="16">
        <f t="shared" si="10"/>
        <v>1000</v>
      </c>
      <c r="K146" s="15"/>
    </row>
    <row r="147" spans="1:11" x14ac:dyDescent="0.25">
      <c r="A147" s="3">
        <v>145</v>
      </c>
      <c r="B147" s="27"/>
      <c r="C147" s="40">
        <v>145</v>
      </c>
      <c r="D147" s="50"/>
      <c r="E147" s="13"/>
      <c r="F147" s="13"/>
      <c r="G147" s="130"/>
      <c r="H147" s="141"/>
      <c r="I147" s="42" t="str">
        <f t="shared" si="9"/>
        <v>diskval.</v>
      </c>
      <c r="J147" s="16">
        <f t="shared" si="10"/>
        <v>1000</v>
      </c>
      <c r="K147" s="15"/>
    </row>
    <row r="148" spans="1:11" x14ac:dyDescent="0.25">
      <c r="A148" s="3">
        <v>146</v>
      </c>
      <c r="B148" s="27"/>
      <c r="C148" s="40">
        <v>146</v>
      </c>
      <c r="D148" s="50"/>
      <c r="E148" s="13"/>
      <c r="F148" s="13"/>
      <c r="G148" s="130"/>
      <c r="H148" s="141"/>
      <c r="I148" s="42" t="str">
        <f t="shared" si="9"/>
        <v>diskval.</v>
      </c>
      <c r="J148" s="16">
        <f t="shared" si="10"/>
        <v>1000</v>
      </c>
    </row>
    <row r="149" spans="1:11" x14ac:dyDescent="0.25">
      <c r="A149" s="3">
        <v>147</v>
      </c>
      <c r="B149" s="27"/>
      <c r="C149" s="40">
        <v>147</v>
      </c>
      <c r="D149" s="50"/>
      <c r="E149" s="13"/>
      <c r="F149" s="13"/>
      <c r="G149" s="130"/>
      <c r="H149" s="141"/>
      <c r="I149" s="42" t="str">
        <f t="shared" si="9"/>
        <v>diskval.</v>
      </c>
      <c r="J149" s="16">
        <f t="shared" si="10"/>
        <v>1000</v>
      </c>
    </row>
    <row r="150" spans="1:11" x14ac:dyDescent="0.25">
      <c r="A150" s="3">
        <v>148</v>
      </c>
      <c r="B150" s="27"/>
      <c r="C150" s="40">
        <v>148</v>
      </c>
      <c r="D150" s="50"/>
      <c r="E150" s="13"/>
      <c r="F150" s="13"/>
      <c r="G150" s="130"/>
      <c r="H150" s="141"/>
      <c r="I150" s="42" t="str">
        <f t="shared" si="9"/>
        <v>diskval.</v>
      </c>
      <c r="J150" s="16">
        <f t="shared" si="10"/>
        <v>1000</v>
      </c>
    </row>
    <row r="151" spans="1:11" x14ac:dyDescent="0.25">
      <c r="A151" s="3">
        <v>149</v>
      </c>
      <c r="B151" s="27"/>
      <c r="C151" s="40">
        <v>149</v>
      </c>
      <c r="D151" s="50"/>
      <c r="E151" s="13"/>
      <c r="F151" s="13"/>
      <c r="G151" s="130"/>
      <c r="H151" s="141"/>
      <c r="I151" s="42" t="str">
        <f t="shared" si="9"/>
        <v>diskval.</v>
      </c>
      <c r="J151" s="16">
        <f t="shared" si="10"/>
        <v>1000</v>
      </c>
    </row>
    <row r="152" spans="1:11" ht="15.75" thickBot="1" x14ac:dyDescent="0.3">
      <c r="A152" s="5">
        <v>150</v>
      </c>
      <c r="B152" s="27"/>
      <c r="C152" s="41">
        <v>150</v>
      </c>
      <c r="D152" s="50"/>
      <c r="E152" s="13"/>
      <c r="F152" s="13"/>
      <c r="G152" s="130"/>
      <c r="H152" s="141"/>
      <c r="I152" s="42" t="str">
        <f t="shared" si="9"/>
        <v>diskval.</v>
      </c>
      <c r="J152" s="16">
        <f t="shared" si="10"/>
        <v>1000</v>
      </c>
    </row>
  </sheetData>
  <sortState ref="C3:J41">
    <sortCondition ref="J3:J41"/>
  </sortState>
  <mergeCells count="1">
    <mergeCell ref="A1:I1"/>
  </mergeCells>
  <pageMargins left="0.7" right="0.7" top="0.78740157499999996" bottom="0.78740157499999996" header="0.3" footer="0.3"/>
  <pageSetup scale="82" orientation="portrait" r:id="rId1"/>
  <rowBreaks count="1" manualBreakCount="1">
    <brk id="5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zoomScaleNormal="100" zoomScaleSheetLayoutView="100" workbookViewId="0">
      <selection activeCell="I3" sqref="I3"/>
    </sheetView>
  </sheetViews>
  <sheetFormatPr defaultColWidth="9.140625" defaultRowHeight="15" x14ac:dyDescent="0.25"/>
  <cols>
    <col min="1" max="1" width="7.28515625" style="16" customWidth="1"/>
    <col min="2" max="2" width="0.85546875" style="16" customWidth="1"/>
    <col min="3" max="3" width="7.140625" style="16" customWidth="1"/>
    <col min="4" max="4" width="10.5703125" style="16" customWidth="1"/>
    <col min="5" max="5" width="10.28515625" style="16" customWidth="1"/>
    <col min="6" max="6" width="36" style="16" customWidth="1"/>
    <col min="7" max="8" width="9.140625" style="149"/>
    <col min="9" max="16384" width="9.140625" style="16"/>
  </cols>
  <sheetData>
    <row r="1" spans="1:12" ht="21" thickBot="1" x14ac:dyDescent="0.3">
      <c r="A1" s="184" t="s">
        <v>48</v>
      </c>
      <c r="B1" s="186"/>
      <c r="C1" s="186"/>
      <c r="D1" s="186"/>
      <c r="E1" s="186"/>
      <c r="F1" s="186"/>
      <c r="G1" s="186"/>
      <c r="H1" s="186"/>
      <c r="I1" s="186"/>
    </row>
    <row r="2" spans="1:12" ht="34.5" thickBot="1" x14ac:dyDescent="0.3">
      <c r="A2" s="28" t="s">
        <v>0</v>
      </c>
      <c r="B2" s="7"/>
      <c r="C2" s="8" t="s">
        <v>1</v>
      </c>
      <c r="D2" s="8" t="s">
        <v>10</v>
      </c>
      <c r="E2" s="8" t="s">
        <v>2</v>
      </c>
      <c r="F2" s="85" t="s">
        <v>11</v>
      </c>
      <c r="G2" s="9" t="s">
        <v>6</v>
      </c>
      <c r="H2" s="109" t="s">
        <v>7</v>
      </c>
      <c r="I2" s="9" t="s">
        <v>8</v>
      </c>
      <c r="J2" s="55" t="s">
        <v>12</v>
      </c>
    </row>
    <row r="3" spans="1:12" ht="15" customHeight="1" x14ac:dyDescent="0.25">
      <c r="A3" s="1">
        <v>1</v>
      </c>
      <c r="B3" s="7"/>
      <c r="C3" s="111">
        <v>33</v>
      </c>
      <c r="D3" s="100" t="s">
        <v>93</v>
      </c>
      <c r="E3" s="74" t="s">
        <v>28</v>
      </c>
      <c r="F3" s="75" t="s">
        <v>89</v>
      </c>
      <c r="G3" s="159">
        <v>15.44</v>
      </c>
      <c r="H3" s="150">
        <v>14.36</v>
      </c>
      <c r="I3" s="110">
        <f t="shared" ref="I3:I41" si="0">IF(AND(G3=0,H3=0),"diskval.",IF(AND(G3&gt;0,H3&gt;0),MIN(G3:H3),IF(G3&gt;0,G3,H3)))</f>
        <v>14.36</v>
      </c>
      <c r="J3" s="16">
        <f t="shared" ref="J3:J41" si="1">IF(G3+H3=0,1000,I3+((IF(G3&gt;0,G3,100)+IF(H3&gt;0,H3,100))/100000))</f>
        <v>14.360298</v>
      </c>
      <c r="L3" s="15"/>
    </row>
    <row r="4" spans="1:12" x14ac:dyDescent="0.25">
      <c r="A4" s="3">
        <v>2</v>
      </c>
      <c r="B4" s="7"/>
      <c r="C4" s="112">
        <v>4</v>
      </c>
      <c r="D4" s="101" t="s">
        <v>39</v>
      </c>
      <c r="E4" s="67" t="s">
        <v>24</v>
      </c>
      <c r="F4" s="68" t="s">
        <v>36</v>
      </c>
      <c r="G4" s="143">
        <v>15.42</v>
      </c>
      <c r="H4" s="151">
        <v>14.44</v>
      </c>
      <c r="I4" s="29">
        <f t="shared" si="0"/>
        <v>14.44</v>
      </c>
      <c r="J4" s="16">
        <f t="shared" si="1"/>
        <v>14.4402986</v>
      </c>
      <c r="L4" s="15"/>
    </row>
    <row r="5" spans="1:12" x14ac:dyDescent="0.25">
      <c r="A5" s="3">
        <v>3</v>
      </c>
      <c r="B5" s="7"/>
      <c r="C5" s="112">
        <v>21</v>
      </c>
      <c r="D5" s="108" t="s">
        <v>74</v>
      </c>
      <c r="E5" s="81" t="s">
        <v>35</v>
      </c>
      <c r="F5" s="82" t="s">
        <v>36</v>
      </c>
      <c r="G5" s="98">
        <v>14.59</v>
      </c>
      <c r="H5" s="151">
        <v>15.04</v>
      </c>
      <c r="I5" s="29">
        <f t="shared" si="0"/>
        <v>14.59</v>
      </c>
      <c r="J5" s="16">
        <f t="shared" si="1"/>
        <v>14.5902963</v>
      </c>
      <c r="L5" s="158"/>
    </row>
    <row r="6" spans="1:12" x14ac:dyDescent="0.25">
      <c r="A6" s="3">
        <v>4</v>
      </c>
      <c r="B6" s="7"/>
      <c r="C6" s="112">
        <v>16</v>
      </c>
      <c r="D6" s="101" t="s">
        <v>45</v>
      </c>
      <c r="E6" s="67" t="s">
        <v>44</v>
      </c>
      <c r="F6" s="68" t="s">
        <v>36</v>
      </c>
      <c r="G6" s="143">
        <v>15.67</v>
      </c>
      <c r="H6" s="151">
        <v>14.78</v>
      </c>
      <c r="I6" s="29">
        <f t="shared" si="0"/>
        <v>14.78</v>
      </c>
      <c r="J6" s="16">
        <f t="shared" si="1"/>
        <v>14.7803045</v>
      </c>
      <c r="L6" s="15"/>
    </row>
    <row r="7" spans="1:12" x14ac:dyDescent="0.25">
      <c r="A7" s="3">
        <v>5</v>
      </c>
      <c r="B7" s="7"/>
      <c r="C7" s="112">
        <v>34</v>
      </c>
      <c r="D7" s="101" t="s">
        <v>37</v>
      </c>
      <c r="E7" s="67" t="s">
        <v>22</v>
      </c>
      <c r="F7" s="68" t="s">
        <v>36</v>
      </c>
      <c r="G7" s="143">
        <v>19.11</v>
      </c>
      <c r="H7" s="151">
        <v>14.84</v>
      </c>
      <c r="I7" s="29">
        <f t="shared" si="0"/>
        <v>14.84</v>
      </c>
      <c r="J7" s="16">
        <f t="shared" si="1"/>
        <v>14.840339500000001</v>
      </c>
      <c r="L7" s="15"/>
    </row>
    <row r="8" spans="1:12" x14ac:dyDescent="0.25">
      <c r="A8" s="3">
        <v>6</v>
      </c>
      <c r="B8" s="7"/>
      <c r="C8" s="112">
        <v>23</v>
      </c>
      <c r="D8" s="101" t="s">
        <v>76</v>
      </c>
      <c r="E8" s="67" t="s">
        <v>18</v>
      </c>
      <c r="F8" s="68" t="s">
        <v>77</v>
      </c>
      <c r="G8" s="143">
        <v>15.19</v>
      </c>
      <c r="H8" s="151">
        <v>15.06</v>
      </c>
      <c r="I8" s="29">
        <f t="shared" si="0"/>
        <v>15.06</v>
      </c>
      <c r="J8" s="16">
        <f t="shared" si="1"/>
        <v>15.060302500000001</v>
      </c>
      <c r="L8" s="15"/>
    </row>
    <row r="9" spans="1:12" x14ac:dyDescent="0.25">
      <c r="A9" s="3">
        <v>7</v>
      </c>
      <c r="B9" s="7"/>
      <c r="C9" s="112">
        <v>35</v>
      </c>
      <c r="D9" s="107" t="s">
        <v>94</v>
      </c>
      <c r="E9" s="71" t="s">
        <v>95</v>
      </c>
      <c r="F9" s="105" t="s">
        <v>89</v>
      </c>
      <c r="G9" s="143">
        <v>15.13</v>
      </c>
      <c r="H9" s="151"/>
      <c r="I9" s="29">
        <f t="shared" si="0"/>
        <v>15.13</v>
      </c>
      <c r="J9" s="16">
        <f t="shared" si="1"/>
        <v>15.131151300000001</v>
      </c>
      <c r="L9" s="158"/>
    </row>
    <row r="10" spans="1:12" x14ac:dyDescent="0.25">
      <c r="A10" s="3">
        <v>8</v>
      </c>
      <c r="B10" s="7"/>
      <c r="C10" s="112">
        <v>37</v>
      </c>
      <c r="D10" s="101" t="s">
        <v>30</v>
      </c>
      <c r="E10" s="67" t="s">
        <v>31</v>
      </c>
      <c r="F10" s="68" t="s">
        <v>58</v>
      </c>
      <c r="G10" s="143">
        <v>15.35</v>
      </c>
      <c r="H10" s="151">
        <v>15.16</v>
      </c>
      <c r="I10" s="29">
        <f t="shared" si="0"/>
        <v>15.16</v>
      </c>
      <c r="J10" s="16">
        <f t="shared" si="1"/>
        <v>15.1603051</v>
      </c>
      <c r="L10" s="15"/>
    </row>
    <row r="11" spans="1:12" x14ac:dyDescent="0.25">
      <c r="A11" s="3">
        <v>9</v>
      </c>
      <c r="B11" s="7"/>
      <c r="C11" s="169">
        <v>28</v>
      </c>
      <c r="D11" s="170" t="s">
        <v>33</v>
      </c>
      <c r="E11" s="171" t="s">
        <v>34</v>
      </c>
      <c r="F11" s="172" t="s">
        <v>77</v>
      </c>
      <c r="G11" s="173">
        <v>15.33</v>
      </c>
      <c r="H11" s="174">
        <v>15.2</v>
      </c>
      <c r="I11" s="175">
        <f t="shared" si="0"/>
        <v>15.2</v>
      </c>
      <c r="J11" s="16">
        <f t="shared" si="1"/>
        <v>15.2003053</v>
      </c>
      <c r="L11" s="15"/>
    </row>
    <row r="12" spans="1:12" x14ac:dyDescent="0.25">
      <c r="A12" s="3">
        <v>10</v>
      </c>
      <c r="B12" s="7"/>
      <c r="C12" s="112">
        <v>38</v>
      </c>
      <c r="D12" s="101" t="s">
        <v>98</v>
      </c>
      <c r="E12" s="67" t="s">
        <v>29</v>
      </c>
      <c r="F12" s="68" t="s">
        <v>69</v>
      </c>
      <c r="G12" s="143">
        <v>19.57</v>
      </c>
      <c r="H12" s="151">
        <v>15.27</v>
      </c>
      <c r="I12" s="29">
        <f t="shared" si="0"/>
        <v>15.27</v>
      </c>
      <c r="J12" s="16">
        <f t="shared" si="1"/>
        <v>15.2703484</v>
      </c>
      <c r="L12" s="15"/>
    </row>
    <row r="13" spans="1:12" x14ac:dyDescent="0.25">
      <c r="A13" s="3">
        <v>11</v>
      </c>
      <c r="B13" s="7"/>
      <c r="C13" s="112">
        <v>32</v>
      </c>
      <c r="D13" s="101" t="s">
        <v>23</v>
      </c>
      <c r="E13" s="67" t="s">
        <v>20</v>
      </c>
      <c r="F13" s="68" t="s">
        <v>92</v>
      </c>
      <c r="G13" s="143">
        <v>15.45</v>
      </c>
      <c r="H13" s="151">
        <v>15.31</v>
      </c>
      <c r="I13" s="29">
        <f t="shared" si="0"/>
        <v>15.31</v>
      </c>
      <c r="J13" s="16">
        <f t="shared" si="1"/>
        <v>15.3103076</v>
      </c>
      <c r="L13" s="158"/>
    </row>
    <row r="14" spans="1:12" x14ac:dyDescent="0.25">
      <c r="A14" s="3">
        <v>12</v>
      </c>
      <c r="B14" s="7"/>
      <c r="C14" s="169">
        <v>5</v>
      </c>
      <c r="D14" s="170" t="s">
        <v>60</v>
      </c>
      <c r="E14" s="171" t="s">
        <v>31</v>
      </c>
      <c r="F14" s="172" t="s">
        <v>53</v>
      </c>
      <c r="G14" s="173">
        <v>17.22</v>
      </c>
      <c r="H14" s="174">
        <v>15.7</v>
      </c>
      <c r="I14" s="175">
        <f t="shared" si="0"/>
        <v>15.7</v>
      </c>
      <c r="J14" s="16">
        <f t="shared" si="1"/>
        <v>15.700329199999999</v>
      </c>
      <c r="L14" s="15"/>
    </row>
    <row r="15" spans="1:12" x14ac:dyDescent="0.25">
      <c r="A15" s="3">
        <v>13</v>
      </c>
      <c r="B15" s="7"/>
      <c r="C15" s="112">
        <v>36</v>
      </c>
      <c r="D15" s="101" t="s">
        <v>96</v>
      </c>
      <c r="E15" s="67" t="s">
        <v>97</v>
      </c>
      <c r="F15" s="68" t="s">
        <v>89</v>
      </c>
      <c r="G15" s="143">
        <v>16.600000000000001</v>
      </c>
      <c r="H15" s="151">
        <v>15.81</v>
      </c>
      <c r="I15" s="29">
        <f t="shared" si="0"/>
        <v>15.81</v>
      </c>
      <c r="J15" s="16">
        <f t="shared" si="1"/>
        <v>15.810324100000001</v>
      </c>
      <c r="L15" s="15"/>
    </row>
    <row r="16" spans="1:12" x14ac:dyDescent="0.25">
      <c r="A16" s="3">
        <v>14</v>
      </c>
      <c r="B16" s="7"/>
      <c r="C16" s="112">
        <v>30</v>
      </c>
      <c r="D16" s="101" t="s">
        <v>87</v>
      </c>
      <c r="E16" s="67" t="s">
        <v>88</v>
      </c>
      <c r="F16" s="68" t="s">
        <v>89</v>
      </c>
      <c r="G16" s="143">
        <v>15.97</v>
      </c>
      <c r="H16" s="151">
        <v>17.52</v>
      </c>
      <c r="I16" s="29">
        <f t="shared" si="0"/>
        <v>15.97</v>
      </c>
      <c r="J16" s="16">
        <f t="shared" si="1"/>
        <v>15.970334900000001</v>
      </c>
      <c r="L16" s="15"/>
    </row>
    <row r="17" spans="1:17" x14ac:dyDescent="0.25">
      <c r="A17" s="3">
        <v>15</v>
      </c>
      <c r="B17" s="7"/>
      <c r="C17" s="169">
        <v>15</v>
      </c>
      <c r="D17" s="177" t="s">
        <v>26</v>
      </c>
      <c r="E17" s="178" t="s">
        <v>27</v>
      </c>
      <c r="F17" s="172" t="s">
        <v>69</v>
      </c>
      <c r="G17" s="173">
        <v>16.149999999999999</v>
      </c>
      <c r="H17" s="174">
        <v>16.23</v>
      </c>
      <c r="I17" s="175">
        <f t="shared" si="0"/>
        <v>16.149999999999999</v>
      </c>
      <c r="J17" s="16">
        <f t="shared" si="1"/>
        <v>16.150323799999999</v>
      </c>
    </row>
    <row r="18" spans="1:17" x14ac:dyDescent="0.25">
      <c r="A18" s="3">
        <v>16</v>
      </c>
      <c r="B18" s="7"/>
      <c r="C18" s="169">
        <v>22</v>
      </c>
      <c r="D18" s="177" t="s">
        <v>75</v>
      </c>
      <c r="E18" s="178" t="s">
        <v>28</v>
      </c>
      <c r="F18" s="172" t="s">
        <v>58</v>
      </c>
      <c r="G18" s="173">
        <v>16.829999999999998</v>
      </c>
      <c r="H18" s="174">
        <v>16.170000000000002</v>
      </c>
      <c r="I18" s="175">
        <f t="shared" si="0"/>
        <v>16.170000000000002</v>
      </c>
      <c r="J18" s="16">
        <f t="shared" si="1"/>
        <v>16.170330000000003</v>
      </c>
    </row>
    <row r="19" spans="1:17" x14ac:dyDescent="0.25">
      <c r="A19" s="3">
        <v>17</v>
      </c>
      <c r="B19" s="7"/>
      <c r="C19" s="112">
        <v>25</v>
      </c>
      <c r="D19" s="101" t="s">
        <v>79</v>
      </c>
      <c r="E19" s="67" t="s">
        <v>38</v>
      </c>
      <c r="F19" s="68" t="s">
        <v>36</v>
      </c>
      <c r="G19" s="143">
        <v>16.59</v>
      </c>
      <c r="H19" s="151">
        <v>16.190000000000001</v>
      </c>
      <c r="I19" s="29">
        <f t="shared" si="0"/>
        <v>16.190000000000001</v>
      </c>
      <c r="J19" s="16">
        <f t="shared" si="1"/>
        <v>16.190327800000002</v>
      </c>
    </row>
    <row r="20" spans="1:17" x14ac:dyDescent="0.25">
      <c r="A20" s="3">
        <v>18</v>
      </c>
      <c r="B20" s="7"/>
      <c r="C20" s="112">
        <v>18</v>
      </c>
      <c r="D20" s="108" t="s">
        <v>71</v>
      </c>
      <c r="E20" s="81" t="s">
        <v>29</v>
      </c>
      <c r="F20" s="82" t="s">
        <v>72</v>
      </c>
      <c r="G20" s="98">
        <v>16.84</v>
      </c>
      <c r="H20" s="151">
        <v>16.28</v>
      </c>
      <c r="I20" s="29">
        <f t="shared" si="0"/>
        <v>16.28</v>
      </c>
      <c r="J20" s="16">
        <f t="shared" si="1"/>
        <v>16.280331200000003</v>
      </c>
    </row>
    <row r="21" spans="1:17" x14ac:dyDescent="0.25">
      <c r="A21" s="3">
        <v>19</v>
      </c>
      <c r="B21" s="7"/>
      <c r="C21" s="112">
        <v>12</v>
      </c>
      <c r="D21" s="101" t="s">
        <v>41</v>
      </c>
      <c r="E21" s="67" t="s">
        <v>19</v>
      </c>
      <c r="F21" s="68" t="s">
        <v>64</v>
      </c>
      <c r="G21" s="143">
        <v>16.5</v>
      </c>
      <c r="H21" s="151">
        <v>17.77</v>
      </c>
      <c r="I21" s="29">
        <f t="shared" si="0"/>
        <v>16.5</v>
      </c>
      <c r="J21" s="16">
        <f t="shared" si="1"/>
        <v>16.500342700000001</v>
      </c>
    </row>
    <row r="22" spans="1:17" x14ac:dyDescent="0.25">
      <c r="A22" s="3">
        <v>20</v>
      </c>
      <c r="B22" s="7"/>
      <c r="C22" s="169">
        <v>2</v>
      </c>
      <c r="D22" s="177" t="s">
        <v>54</v>
      </c>
      <c r="E22" s="178" t="s">
        <v>55</v>
      </c>
      <c r="F22" s="172" t="s">
        <v>56</v>
      </c>
      <c r="G22" s="173">
        <v>16.75</v>
      </c>
      <c r="H22" s="174">
        <v>16.64</v>
      </c>
      <c r="I22" s="175">
        <f t="shared" si="0"/>
        <v>16.64</v>
      </c>
      <c r="J22" s="16">
        <f t="shared" si="1"/>
        <v>16.640333900000002</v>
      </c>
      <c r="K22" s="47"/>
      <c r="L22" s="15"/>
      <c r="M22" s="15"/>
      <c r="N22" s="15"/>
      <c r="O22" s="11"/>
      <c r="P22" s="11"/>
      <c r="Q22" s="48"/>
    </row>
    <row r="23" spans="1:17" x14ac:dyDescent="0.25">
      <c r="A23" s="3">
        <v>21</v>
      </c>
      <c r="B23" s="7"/>
      <c r="C23" s="169">
        <v>14</v>
      </c>
      <c r="D23" s="170" t="s">
        <v>42</v>
      </c>
      <c r="E23" s="171" t="s">
        <v>43</v>
      </c>
      <c r="F23" s="176" t="s">
        <v>56</v>
      </c>
      <c r="G23" s="173">
        <v>16.73</v>
      </c>
      <c r="H23" s="174"/>
      <c r="I23" s="175">
        <f t="shared" si="0"/>
        <v>16.73</v>
      </c>
      <c r="J23" s="16">
        <f t="shared" si="1"/>
        <v>16.731167299999999</v>
      </c>
    </row>
    <row r="24" spans="1:17" x14ac:dyDescent="0.25">
      <c r="A24" s="3">
        <v>22</v>
      </c>
      <c r="B24" s="7"/>
      <c r="C24" s="169">
        <v>13</v>
      </c>
      <c r="D24" s="177" t="s">
        <v>68</v>
      </c>
      <c r="E24" s="178" t="s">
        <v>22</v>
      </c>
      <c r="F24" s="172" t="s">
        <v>58</v>
      </c>
      <c r="G24" s="173">
        <v>16.89</v>
      </c>
      <c r="H24" s="174">
        <v>23.09</v>
      </c>
      <c r="I24" s="175">
        <f t="shared" si="0"/>
        <v>16.89</v>
      </c>
      <c r="J24" s="16">
        <f t="shared" si="1"/>
        <v>16.890399800000001</v>
      </c>
    </row>
    <row r="25" spans="1:17" x14ac:dyDescent="0.25">
      <c r="A25" s="3">
        <v>23</v>
      </c>
      <c r="B25" s="7"/>
      <c r="C25" s="112">
        <v>11</v>
      </c>
      <c r="D25" s="101" t="s">
        <v>67</v>
      </c>
      <c r="E25" s="67" t="s">
        <v>28</v>
      </c>
      <c r="F25" s="68" t="s">
        <v>53</v>
      </c>
      <c r="G25" s="143">
        <v>17.07</v>
      </c>
      <c r="H25" s="151">
        <v>19.78</v>
      </c>
      <c r="I25" s="29">
        <f t="shared" si="0"/>
        <v>17.07</v>
      </c>
      <c r="J25" s="16">
        <f t="shared" si="1"/>
        <v>17.070368500000001</v>
      </c>
    </row>
    <row r="26" spans="1:17" x14ac:dyDescent="0.25">
      <c r="A26" s="3">
        <v>24</v>
      </c>
      <c r="B26" s="7"/>
      <c r="C26" s="112">
        <v>29</v>
      </c>
      <c r="D26" s="101" t="s">
        <v>84</v>
      </c>
      <c r="E26" s="67" t="s">
        <v>85</v>
      </c>
      <c r="F26" s="68" t="s">
        <v>86</v>
      </c>
      <c r="G26" s="143">
        <v>17.23</v>
      </c>
      <c r="H26" s="151"/>
      <c r="I26" s="29">
        <f t="shared" si="0"/>
        <v>17.23</v>
      </c>
      <c r="J26" s="16">
        <f t="shared" si="1"/>
        <v>17.231172300000001</v>
      </c>
    </row>
    <row r="27" spans="1:17" x14ac:dyDescent="0.25">
      <c r="A27" s="3">
        <v>25</v>
      </c>
      <c r="B27" s="7"/>
      <c r="C27" s="112">
        <v>9</v>
      </c>
      <c r="D27" s="101" t="s">
        <v>46</v>
      </c>
      <c r="E27" s="67" t="s">
        <v>25</v>
      </c>
      <c r="F27" s="68" t="s">
        <v>59</v>
      </c>
      <c r="G27" s="143">
        <v>17.41</v>
      </c>
      <c r="H27" s="122">
        <v>20.81</v>
      </c>
      <c r="I27" s="29">
        <f t="shared" si="0"/>
        <v>17.41</v>
      </c>
      <c r="J27" s="16">
        <f t="shared" si="1"/>
        <v>17.410382200000001</v>
      </c>
    </row>
    <row r="28" spans="1:17" x14ac:dyDescent="0.25">
      <c r="A28" s="3">
        <v>26</v>
      </c>
      <c r="B28" s="7"/>
      <c r="C28" s="112">
        <v>39</v>
      </c>
      <c r="D28" s="101" t="s">
        <v>99</v>
      </c>
      <c r="E28" s="67" t="s">
        <v>25</v>
      </c>
      <c r="F28" s="68" t="s">
        <v>36</v>
      </c>
      <c r="G28" s="143">
        <v>17.73</v>
      </c>
      <c r="H28" s="151">
        <v>19.68</v>
      </c>
      <c r="I28" s="29">
        <f t="shared" si="0"/>
        <v>17.73</v>
      </c>
      <c r="J28" s="16">
        <f t="shared" si="1"/>
        <v>17.730374099999999</v>
      </c>
      <c r="K28" s="15"/>
      <c r="L28" s="15"/>
      <c r="M28" s="15"/>
      <c r="N28" s="11"/>
      <c r="O28" s="11"/>
      <c r="P28" s="48"/>
    </row>
    <row r="29" spans="1:17" x14ac:dyDescent="0.25">
      <c r="A29" s="3">
        <v>27</v>
      </c>
      <c r="B29" s="7"/>
      <c r="C29" s="169">
        <v>7</v>
      </c>
      <c r="D29" s="177" t="s">
        <v>63</v>
      </c>
      <c r="E29" s="178" t="s">
        <v>22</v>
      </c>
      <c r="F29" s="172" t="s">
        <v>58</v>
      </c>
      <c r="G29" s="173">
        <v>19.05</v>
      </c>
      <c r="H29" s="174">
        <v>18.27</v>
      </c>
      <c r="I29" s="175">
        <f t="shared" si="0"/>
        <v>18.27</v>
      </c>
      <c r="J29" s="16">
        <f t="shared" si="1"/>
        <v>18.270373199999998</v>
      </c>
    </row>
    <row r="30" spans="1:17" x14ac:dyDescent="0.25">
      <c r="A30" s="3">
        <v>28</v>
      </c>
      <c r="B30" s="7"/>
      <c r="C30" s="112">
        <v>20</v>
      </c>
      <c r="D30" s="108" t="s">
        <v>47</v>
      </c>
      <c r="E30" s="81" t="s">
        <v>25</v>
      </c>
      <c r="F30" s="82" t="s">
        <v>73</v>
      </c>
      <c r="G30" s="98">
        <v>21.47</v>
      </c>
      <c r="H30" s="151">
        <v>19.37</v>
      </c>
      <c r="I30" s="29">
        <f t="shared" si="0"/>
        <v>19.37</v>
      </c>
      <c r="J30" s="16">
        <f t="shared" si="1"/>
        <v>19.370408400000002</v>
      </c>
    </row>
    <row r="31" spans="1:17" x14ac:dyDescent="0.25">
      <c r="A31" s="3">
        <v>29</v>
      </c>
      <c r="B31" s="7"/>
      <c r="C31" s="112">
        <v>24</v>
      </c>
      <c r="D31" s="107" t="s">
        <v>78</v>
      </c>
      <c r="E31" s="71" t="s">
        <v>24</v>
      </c>
      <c r="F31" s="105" t="s">
        <v>69</v>
      </c>
      <c r="G31" s="143">
        <v>23.58</v>
      </c>
      <c r="H31" s="151">
        <v>20.23</v>
      </c>
      <c r="I31" s="29">
        <f t="shared" si="0"/>
        <v>20.23</v>
      </c>
      <c r="J31" s="16">
        <f t="shared" si="1"/>
        <v>20.230438100000001</v>
      </c>
    </row>
    <row r="32" spans="1:17" x14ac:dyDescent="0.25">
      <c r="A32" s="3">
        <v>30</v>
      </c>
      <c r="B32" s="7"/>
      <c r="C32" s="112">
        <v>10</v>
      </c>
      <c r="D32" s="107" t="s">
        <v>65</v>
      </c>
      <c r="E32" s="71" t="s">
        <v>17</v>
      </c>
      <c r="F32" s="105" t="s">
        <v>66</v>
      </c>
      <c r="G32" s="143">
        <v>20.98</v>
      </c>
      <c r="H32" s="151">
        <v>20.43</v>
      </c>
      <c r="I32" s="29">
        <f t="shared" si="0"/>
        <v>20.43</v>
      </c>
      <c r="J32" s="16">
        <f t="shared" si="1"/>
        <v>20.4304141</v>
      </c>
    </row>
    <row r="33" spans="1:17" x14ac:dyDescent="0.25">
      <c r="A33" s="3">
        <v>31</v>
      </c>
      <c r="B33" s="7"/>
      <c r="C33" s="112">
        <v>31</v>
      </c>
      <c r="D33" s="101" t="s">
        <v>90</v>
      </c>
      <c r="E33" s="67" t="s">
        <v>32</v>
      </c>
      <c r="F33" s="68" t="s">
        <v>91</v>
      </c>
      <c r="G33" s="143"/>
      <c r="H33" s="151">
        <v>20.47</v>
      </c>
      <c r="I33" s="29">
        <f t="shared" si="0"/>
        <v>20.47</v>
      </c>
      <c r="J33" s="16">
        <f t="shared" si="1"/>
        <v>20.471204699999998</v>
      </c>
    </row>
    <row r="34" spans="1:17" x14ac:dyDescent="0.25">
      <c r="A34" s="3">
        <v>32</v>
      </c>
      <c r="B34" s="7"/>
      <c r="C34" s="112">
        <v>3</v>
      </c>
      <c r="D34" s="101" t="s">
        <v>57</v>
      </c>
      <c r="E34" s="67" t="s">
        <v>22</v>
      </c>
      <c r="F34" s="68" t="s">
        <v>58</v>
      </c>
      <c r="G34" s="143">
        <v>20.56</v>
      </c>
      <c r="H34" s="151">
        <v>26.17</v>
      </c>
      <c r="I34" s="29">
        <f t="shared" si="0"/>
        <v>20.56</v>
      </c>
      <c r="J34" s="16">
        <f t="shared" si="1"/>
        <v>20.560467299999999</v>
      </c>
    </row>
    <row r="35" spans="1:17" x14ac:dyDescent="0.25">
      <c r="A35" s="3">
        <v>33</v>
      </c>
      <c r="B35" s="7"/>
      <c r="C35" s="112">
        <v>8</v>
      </c>
      <c r="D35" s="101" t="s">
        <v>21</v>
      </c>
      <c r="E35" s="67" t="s">
        <v>22</v>
      </c>
      <c r="F35" s="68" t="s">
        <v>64</v>
      </c>
      <c r="G35" s="143">
        <v>21.49</v>
      </c>
      <c r="H35" s="151"/>
      <c r="I35" s="29">
        <f t="shared" si="0"/>
        <v>21.49</v>
      </c>
      <c r="J35" s="16">
        <f t="shared" si="1"/>
        <v>21.491214899999999</v>
      </c>
    </row>
    <row r="36" spans="1:17" x14ac:dyDescent="0.25">
      <c r="A36" s="3">
        <v>34</v>
      </c>
      <c r="B36" s="7"/>
      <c r="C36" s="112">
        <v>1</v>
      </c>
      <c r="D36" s="21" t="s">
        <v>51</v>
      </c>
      <c r="E36" s="13" t="s">
        <v>28</v>
      </c>
      <c r="F36" s="43" t="s">
        <v>52</v>
      </c>
      <c r="G36" s="143">
        <v>21.61</v>
      </c>
      <c r="H36" s="151"/>
      <c r="I36" s="29">
        <f t="shared" si="0"/>
        <v>21.61</v>
      </c>
      <c r="J36" s="16">
        <f t="shared" si="1"/>
        <v>21.6112161</v>
      </c>
    </row>
    <row r="37" spans="1:17" x14ac:dyDescent="0.25">
      <c r="A37" s="3">
        <v>35</v>
      </c>
      <c r="B37" s="7"/>
      <c r="C37" s="112">
        <v>27</v>
      </c>
      <c r="D37" s="101" t="s">
        <v>83</v>
      </c>
      <c r="E37" s="67" t="s">
        <v>35</v>
      </c>
      <c r="F37" s="68" t="s">
        <v>70</v>
      </c>
      <c r="G37" s="143">
        <v>26.4</v>
      </c>
      <c r="H37" s="151">
        <v>23.11</v>
      </c>
      <c r="I37" s="29">
        <f t="shared" si="0"/>
        <v>23.11</v>
      </c>
      <c r="J37" s="16">
        <f t="shared" si="1"/>
        <v>23.110495099999998</v>
      </c>
    </row>
    <row r="38" spans="1:17" x14ac:dyDescent="0.25">
      <c r="A38" s="3">
        <v>36</v>
      </c>
      <c r="B38" s="7"/>
      <c r="C38" s="112">
        <v>17</v>
      </c>
      <c r="D38" s="21" t="s">
        <v>40</v>
      </c>
      <c r="E38" s="13" t="s">
        <v>32</v>
      </c>
      <c r="F38" s="43" t="s">
        <v>70</v>
      </c>
      <c r="G38" s="98">
        <v>25.3</v>
      </c>
      <c r="H38" s="151">
        <v>23.14</v>
      </c>
      <c r="I38" s="29">
        <f t="shared" si="0"/>
        <v>23.14</v>
      </c>
      <c r="J38" s="16">
        <f t="shared" si="1"/>
        <v>23.140484400000002</v>
      </c>
    </row>
    <row r="39" spans="1:17" x14ac:dyDescent="0.25">
      <c r="A39" s="3">
        <v>37</v>
      </c>
      <c r="B39" s="7"/>
      <c r="C39" s="112">
        <v>6</v>
      </c>
      <c r="D39" s="101" t="s">
        <v>61</v>
      </c>
      <c r="E39" s="67" t="s">
        <v>19</v>
      </c>
      <c r="F39" s="68" t="s">
        <v>103</v>
      </c>
      <c r="G39" s="143"/>
      <c r="H39" s="151"/>
      <c r="I39" s="29" t="str">
        <f t="shared" si="0"/>
        <v>diskval.</v>
      </c>
      <c r="J39" s="16">
        <f t="shared" si="1"/>
        <v>1000</v>
      </c>
    </row>
    <row r="40" spans="1:17" x14ac:dyDescent="0.25">
      <c r="A40" s="3">
        <v>38</v>
      </c>
      <c r="B40" s="7"/>
      <c r="C40" s="112">
        <v>19</v>
      </c>
      <c r="D40" s="21" t="s">
        <v>51</v>
      </c>
      <c r="E40" s="13" t="s">
        <v>22</v>
      </c>
      <c r="F40" s="43" t="s">
        <v>101</v>
      </c>
      <c r="G40" s="98"/>
      <c r="H40" s="151"/>
      <c r="I40" s="29" t="str">
        <f t="shared" si="0"/>
        <v>diskval.</v>
      </c>
      <c r="J40" s="16">
        <f t="shared" si="1"/>
        <v>1000</v>
      </c>
      <c r="K40" s="14"/>
      <c r="L40" s="15"/>
      <c r="M40" s="15"/>
      <c r="N40" s="11"/>
      <c r="O40" s="11"/>
      <c r="P40" s="11"/>
      <c r="Q40" s="11"/>
    </row>
    <row r="41" spans="1:17" ht="15.75" thickBot="1" x14ac:dyDescent="0.3">
      <c r="A41" s="3">
        <v>39</v>
      </c>
      <c r="B41" s="7"/>
      <c r="C41" s="113">
        <v>26</v>
      </c>
      <c r="D41" s="102" t="s">
        <v>80</v>
      </c>
      <c r="E41" s="72" t="s">
        <v>81</v>
      </c>
      <c r="F41" s="103" t="s">
        <v>102</v>
      </c>
      <c r="G41" s="144"/>
      <c r="H41" s="152"/>
      <c r="I41" s="30" t="str">
        <f t="shared" si="0"/>
        <v>diskval.</v>
      </c>
      <c r="J41" s="16">
        <f t="shared" si="1"/>
        <v>1000</v>
      </c>
    </row>
    <row r="42" spans="1:17" x14ac:dyDescent="0.25">
      <c r="A42" s="3">
        <v>40</v>
      </c>
      <c r="B42" s="7"/>
      <c r="C42" s="90">
        <v>40</v>
      </c>
      <c r="D42" s="69"/>
      <c r="E42" s="69"/>
      <c r="F42" s="70"/>
      <c r="G42" s="142"/>
      <c r="H42" s="153"/>
      <c r="I42" s="106" t="str">
        <f t="shared" ref="I42:I66" si="2">IF(AND(G42=0,H42=0),"diskval.",IF(AND(G42&gt;0,H42&gt;0),MIN(G42:H42),IF(G42&gt;0,G42,H42)))</f>
        <v>diskval.</v>
      </c>
      <c r="J42" s="16">
        <f t="shared" ref="J42:J66" si="3">IF(G42+H42=0,1000,I42+((IF(G42&gt;0,G42,100)+IF(H42&gt;0,H42,100))/100000))</f>
        <v>1000</v>
      </c>
    </row>
    <row r="43" spans="1:17" x14ac:dyDescent="0.25">
      <c r="A43" s="3">
        <v>41</v>
      </c>
      <c r="B43" s="7"/>
      <c r="C43" s="24">
        <v>41</v>
      </c>
      <c r="D43" s="13"/>
      <c r="E43" s="13"/>
      <c r="F43" s="43"/>
      <c r="G43" s="118"/>
      <c r="H43" s="154"/>
      <c r="I43" s="42" t="str">
        <f t="shared" si="2"/>
        <v>diskval.</v>
      </c>
      <c r="J43" s="16">
        <f t="shared" si="3"/>
        <v>1000</v>
      </c>
    </row>
    <row r="44" spans="1:17" x14ac:dyDescent="0.25">
      <c r="A44" s="3">
        <v>42</v>
      </c>
      <c r="B44" s="7"/>
      <c r="C44" s="24">
        <v>42</v>
      </c>
      <c r="D44" s="13"/>
      <c r="E44" s="13"/>
      <c r="F44" s="43"/>
      <c r="G44" s="118"/>
      <c r="H44" s="118"/>
      <c r="I44" s="42" t="str">
        <f t="shared" si="2"/>
        <v>diskval.</v>
      </c>
      <c r="J44" s="16">
        <f t="shared" si="3"/>
        <v>1000</v>
      </c>
    </row>
    <row r="45" spans="1:17" x14ac:dyDescent="0.25">
      <c r="A45" s="3">
        <v>43</v>
      </c>
      <c r="B45" s="7"/>
      <c r="C45" s="24">
        <v>43</v>
      </c>
      <c r="D45" s="81"/>
      <c r="E45" s="81"/>
      <c r="F45" s="43"/>
      <c r="G45" s="118"/>
      <c r="H45" s="154"/>
      <c r="I45" s="42" t="str">
        <f t="shared" si="2"/>
        <v>diskval.</v>
      </c>
      <c r="J45" s="16">
        <f t="shared" si="3"/>
        <v>1000</v>
      </c>
    </row>
    <row r="46" spans="1:17" x14ac:dyDescent="0.25">
      <c r="A46" s="3">
        <v>44</v>
      </c>
      <c r="B46" s="7"/>
      <c r="C46" s="24">
        <v>44</v>
      </c>
      <c r="D46" s="13"/>
      <c r="E46" s="13"/>
      <c r="F46" s="43"/>
      <c r="G46" s="118"/>
      <c r="H46" s="154"/>
      <c r="I46" s="42" t="str">
        <f t="shared" si="2"/>
        <v>diskval.</v>
      </c>
      <c r="J46" s="16">
        <f t="shared" si="3"/>
        <v>1000</v>
      </c>
    </row>
    <row r="47" spans="1:17" x14ac:dyDescent="0.25">
      <c r="A47" s="3">
        <v>45</v>
      </c>
      <c r="B47" s="7"/>
      <c r="C47" s="24">
        <v>45</v>
      </c>
      <c r="D47" s="81"/>
      <c r="E47" s="81"/>
      <c r="F47" s="82"/>
      <c r="G47" s="118"/>
      <c r="H47" s="154"/>
      <c r="I47" s="42" t="str">
        <f t="shared" si="2"/>
        <v>diskval.</v>
      </c>
      <c r="J47" s="16">
        <f t="shared" si="3"/>
        <v>1000</v>
      </c>
    </row>
    <row r="48" spans="1:17" x14ac:dyDescent="0.25">
      <c r="A48" s="3">
        <v>46</v>
      </c>
      <c r="B48" s="7"/>
      <c r="C48" s="24">
        <v>46</v>
      </c>
      <c r="D48" s="13"/>
      <c r="E48" s="13"/>
      <c r="F48" s="82"/>
      <c r="G48" s="118"/>
      <c r="H48" s="154"/>
      <c r="I48" s="42" t="str">
        <f t="shared" si="2"/>
        <v>diskval.</v>
      </c>
      <c r="J48" s="16">
        <f t="shared" si="3"/>
        <v>1000</v>
      </c>
    </row>
    <row r="49" spans="1:16" x14ac:dyDescent="0.25">
      <c r="A49" s="3">
        <v>47</v>
      </c>
      <c r="B49" s="7"/>
      <c r="C49" s="24">
        <v>47</v>
      </c>
      <c r="D49" s="81"/>
      <c r="E49" s="81"/>
      <c r="F49" s="82"/>
      <c r="G49" s="118"/>
      <c r="H49" s="154"/>
      <c r="I49" s="42" t="str">
        <f t="shared" si="2"/>
        <v>diskval.</v>
      </c>
      <c r="J49" s="16">
        <f t="shared" si="3"/>
        <v>1000</v>
      </c>
    </row>
    <row r="50" spans="1:16" x14ac:dyDescent="0.25">
      <c r="A50" s="3">
        <v>48</v>
      </c>
      <c r="B50" s="7"/>
      <c r="C50" s="24">
        <v>48</v>
      </c>
      <c r="D50" s="13"/>
      <c r="E50" s="13"/>
      <c r="F50" s="43"/>
      <c r="G50" s="118"/>
      <c r="H50" s="154"/>
      <c r="I50" s="42" t="str">
        <f t="shared" si="2"/>
        <v>diskval.</v>
      </c>
      <c r="J50" s="16">
        <f t="shared" si="3"/>
        <v>1000</v>
      </c>
    </row>
    <row r="51" spans="1:16" x14ac:dyDescent="0.25">
      <c r="A51" s="3">
        <v>49</v>
      </c>
      <c r="B51" s="7"/>
      <c r="C51" s="24">
        <v>49</v>
      </c>
      <c r="D51" s="81"/>
      <c r="E51" s="81"/>
      <c r="F51" s="82"/>
      <c r="G51" s="118"/>
      <c r="H51" s="154"/>
      <c r="I51" s="42" t="str">
        <f t="shared" si="2"/>
        <v>diskval.</v>
      </c>
      <c r="J51" s="16">
        <f t="shared" si="3"/>
        <v>1000</v>
      </c>
    </row>
    <row r="52" spans="1:16" x14ac:dyDescent="0.25">
      <c r="A52" s="3">
        <v>50</v>
      </c>
      <c r="B52" s="7"/>
      <c r="C52" s="24">
        <v>50</v>
      </c>
      <c r="D52" s="13"/>
      <c r="E52" s="13"/>
      <c r="F52" s="43"/>
      <c r="G52" s="118"/>
      <c r="H52" s="154"/>
      <c r="I52" s="42" t="str">
        <f t="shared" si="2"/>
        <v>diskval.</v>
      </c>
      <c r="J52" s="16">
        <f t="shared" si="3"/>
        <v>1000</v>
      </c>
      <c r="K52" s="16">
        <v>15.31</v>
      </c>
    </row>
    <row r="53" spans="1:16" x14ac:dyDescent="0.25">
      <c r="A53" s="3">
        <v>51</v>
      </c>
      <c r="B53" s="7"/>
      <c r="C53" s="24">
        <v>51</v>
      </c>
      <c r="D53" s="13"/>
      <c r="E53" s="13"/>
      <c r="F53" s="43"/>
      <c r="G53" s="118"/>
      <c r="H53" s="154"/>
      <c r="I53" s="42" t="str">
        <f t="shared" si="2"/>
        <v>diskval.</v>
      </c>
      <c r="J53" s="16">
        <f t="shared" si="3"/>
        <v>1000</v>
      </c>
    </row>
    <row r="54" spans="1:16" x14ac:dyDescent="0.25">
      <c r="A54" s="3">
        <v>52</v>
      </c>
      <c r="B54" s="7"/>
      <c r="C54" s="24">
        <v>52</v>
      </c>
      <c r="D54" s="13"/>
      <c r="E54" s="13"/>
      <c r="F54" s="43"/>
      <c r="G54" s="118"/>
      <c r="H54" s="154"/>
      <c r="I54" s="42" t="str">
        <f t="shared" si="2"/>
        <v>diskval.</v>
      </c>
      <c r="J54" s="16">
        <f t="shared" si="3"/>
        <v>1000</v>
      </c>
    </row>
    <row r="55" spans="1:16" x14ac:dyDescent="0.25">
      <c r="A55" s="3">
        <v>53</v>
      </c>
      <c r="B55" s="7"/>
      <c r="C55" s="24">
        <v>53</v>
      </c>
      <c r="D55" s="81"/>
      <c r="E55" s="81"/>
      <c r="F55" s="82"/>
      <c r="G55" s="118"/>
      <c r="H55" s="154"/>
      <c r="I55" s="42" t="str">
        <f t="shared" si="2"/>
        <v>diskval.</v>
      </c>
      <c r="J55" s="16">
        <f t="shared" si="3"/>
        <v>1000</v>
      </c>
    </row>
    <row r="56" spans="1:16" x14ac:dyDescent="0.25">
      <c r="A56" s="3">
        <v>54</v>
      </c>
      <c r="B56" s="7"/>
      <c r="C56" s="24">
        <v>54</v>
      </c>
      <c r="D56" s="13"/>
      <c r="E56" s="13"/>
      <c r="F56" s="43"/>
      <c r="G56" s="118"/>
      <c r="H56" s="154"/>
      <c r="I56" s="42" t="str">
        <f t="shared" si="2"/>
        <v>diskval.</v>
      </c>
      <c r="J56" s="16">
        <f t="shared" si="3"/>
        <v>1000</v>
      </c>
    </row>
    <row r="57" spans="1:16" x14ac:dyDescent="0.25">
      <c r="A57" s="3">
        <v>55</v>
      </c>
      <c r="B57" s="7"/>
      <c r="C57" s="24">
        <v>55</v>
      </c>
      <c r="D57" s="13"/>
      <c r="E57" s="13"/>
      <c r="F57" s="43"/>
      <c r="G57" s="118"/>
      <c r="H57" s="154"/>
      <c r="I57" s="42" t="str">
        <f t="shared" si="2"/>
        <v>diskval.</v>
      </c>
      <c r="J57" s="16">
        <f t="shared" si="3"/>
        <v>1000</v>
      </c>
      <c r="K57" s="15"/>
      <c r="L57" s="15"/>
      <c r="M57" s="15"/>
      <c r="N57" s="11"/>
      <c r="O57" s="11"/>
      <c r="P57" s="48"/>
    </row>
    <row r="58" spans="1:16" x14ac:dyDescent="0.25">
      <c r="A58" s="3">
        <v>56</v>
      </c>
      <c r="B58" s="7"/>
      <c r="C58" s="24">
        <v>56</v>
      </c>
      <c r="D58" s="13"/>
      <c r="E58" s="13"/>
      <c r="F58" s="43"/>
      <c r="G58" s="118"/>
      <c r="H58" s="154"/>
      <c r="I58" s="42" t="str">
        <f t="shared" si="2"/>
        <v>diskval.</v>
      </c>
      <c r="J58" s="16">
        <f t="shared" si="3"/>
        <v>1000</v>
      </c>
    </row>
    <row r="59" spans="1:16" x14ac:dyDescent="0.25">
      <c r="A59" s="3">
        <v>57</v>
      </c>
      <c r="B59" s="7"/>
      <c r="C59" s="24">
        <v>57</v>
      </c>
      <c r="D59" s="13"/>
      <c r="E59" s="13"/>
      <c r="F59" s="43"/>
      <c r="G59" s="118"/>
      <c r="H59" s="154"/>
      <c r="I59" s="42" t="str">
        <f t="shared" si="2"/>
        <v>diskval.</v>
      </c>
      <c r="J59" s="16">
        <f t="shared" si="3"/>
        <v>1000</v>
      </c>
    </row>
    <row r="60" spans="1:16" x14ac:dyDescent="0.25">
      <c r="A60" s="3">
        <v>58</v>
      </c>
      <c r="B60" s="7"/>
      <c r="C60" s="24">
        <v>58</v>
      </c>
      <c r="D60" s="81"/>
      <c r="E60" s="81"/>
      <c r="F60" s="82"/>
      <c r="G60" s="118"/>
      <c r="H60" s="154"/>
      <c r="I60" s="42" t="str">
        <f t="shared" si="2"/>
        <v>diskval.</v>
      </c>
      <c r="J60" s="16">
        <f t="shared" si="3"/>
        <v>1000</v>
      </c>
    </row>
    <row r="61" spans="1:16" x14ac:dyDescent="0.25">
      <c r="A61" s="3">
        <v>59</v>
      </c>
      <c r="B61" s="7"/>
      <c r="C61" s="24">
        <v>59</v>
      </c>
      <c r="D61" s="13"/>
      <c r="E61" s="13"/>
      <c r="F61" s="43"/>
      <c r="G61" s="118"/>
      <c r="H61" s="154"/>
      <c r="I61" s="42" t="str">
        <f t="shared" si="2"/>
        <v>diskval.</v>
      </c>
      <c r="J61" s="16">
        <f t="shared" si="3"/>
        <v>1000</v>
      </c>
    </row>
    <row r="62" spans="1:16" x14ac:dyDescent="0.25">
      <c r="A62" s="3">
        <v>60</v>
      </c>
      <c r="B62" s="7"/>
      <c r="C62" s="24">
        <v>60</v>
      </c>
      <c r="D62" s="13"/>
      <c r="E62" s="13"/>
      <c r="F62" s="43"/>
      <c r="G62" s="118"/>
      <c r="H62" s="154"/>
      <c r="I62" s="42" t="str">
        <f t="shared" si="2"/>
        <v>diskval.</v>
      </c>
      <c r="J62" s="16">
        <f t="shared" si="3"/>
        <v>1000</v>
      </c>
    </row>
    <row r="63" spans="1:16" x14ac:dyDescent="0.25">
      <c r="A63" s="3">
        <v>61</v>
      </c>
      <c r="B63" s="7"/>
      <c r="C63" s="24">
        <v>61</v>
      </c>
      <c r="D63" s="13"/>
      <c r="E63" s="13"/>
      <c r="F63" s="82"/>
      <c r="G63" s="118"/>
      <c r="H63" s="154"/>
      <c r="I63" s="42" t="str">
        <f t="shared" si="2"/>
        <v>diskval.</v>
      </c>
      <c r="J63" s="16">
        <f t="shared" si="3"/>
        <v>1000</v>
      </c>
    </row>
    <row r="64" spans="1:16" x14ac:dyDescent="0.25">
      <c r="A64" s="3">
        <v>62</v>
      </c>
      <c r="B64" s="7"/>
      <c r="C64" s="24">
        <v>62</v>
      </c>
      <c r="D64" s="13"/>
      <c r="E64" s="13"/>
      <c r="F64" s="43"/>
      <c r="G64" s="118"/>
      <c r="H64" s="154"/>
      <c r="I64" s="42" t="str">
        <f t="shared" si="2"/>
        <v>diskval.</v>
      </c>
      <c r="J64" s="16">
        <f t="shared" si="3"/>
        <v>1000</v>
      </c>
    </row>
    <row r="65" spans="1:10" x14ac:dyDescent="0.25">
      <c r="A65" s="3">
        <v>63</v>
      </c>
      <c r="B65" s="7"/>
      <c r="C65" s="24">
        <v>63</v>
      </c>
      <c r="D65" s="13"/>
      <c r="E65" s="13"/>
      <c r="F65" s="43"/>
      <c r="G65" s="118"/>
      <c r="H65" s="154"/>
      <c r="I65" s="42" t="str">
        <f t="shared" si="2"/>
        <v>diskval.</v>
      </c>
      <c r="J65" s="16">
        <f t="shared" si="3"/>
        <v>1000</v>
      </c>
    </row>
    <row r="66" spans="1:10" x14ac:dyDescent="0.25">
      <c r="A66" s="3">
        <v>64</v>
      </c>
      <c r="B66" s="7"/>
      <c r="C66" s="24">
        <v>64</v>
      </c>
      <c r="D66" s="13"/>
      <c r="E66" s="13"/>
      <c r="F66" s="43"/>
      <c r="G66" s="118"/>
      <c r="H66" s="154"/>
      <c r="I66" s="42" t="str">
        <f t="shared" si="2"/>
        <v>diskval.</v>
      </c>
      <c r="J66" s="16">
        <f t="shared" si="3"/>
        <v>1000</v>
      </c>
    </row>
    <row r="67" spans="1:10" x14ac:dyDescent="0.25">
      <c r="A67" s="3">
        <v>65</v>
      </c>
      <c r="B67" s="7"/>
      <c r="C67" s="24">
        <v>65</v>
      </c>
      <c r="D67" s="13"/>
      <c r="E67" s="13"/>
      <c r="F67" s="43"/>
      <c r="G67" s="118"/>
      <c r="H67" s="154"/>
      <c r="I67" s="42" t="str">
        <f t="shared" ref="I67:I92" si="4">IF(AND(G67=0,H67=0),"diskval.",IF(AND(G67&gt;0,H67&gt;0),MIN(G67:H67),IF(G67&gt;0,G67,H67)))</f>
        <v>diskval.</v>
      </c>
      <c r="J67" s="16">
        <f t="shared" ref="J67:J92" si="5">IF(G67+H67=0,1000,I67+((IF(G67&gt;0,G67,100)+IF(H67&gt;0,H67,100))/100000))</f>
        <v>1000</v>
      </c>
    </row>
    <row r="68" spans="1:10" x14ac:dyDescent="0.25">
      <c r="A68" s="3">
        <v>66</v>
      </c>
      <c r="B68" s="7"/>
      <c r="C68" s="24">
        <v>66</v>
      </c>
      <c r="D68" s="13"/>
      <c r="E68" s="13"/>
      <c r="F68" s="43"/>
      <c r="G68" s="118"/>
      <c r="H68" s="154"/>
      <c r="I68" s="42" t="str">
        <f t="shared" si="4"/>
        <v>diskval.</v>
      </c>
      <c r="J68" s="16">
        <f t="shared" si="5"/>
        <v>1000</v>
      </c>
    </row>
    <row r="69" spans="1:10" ht="15.75" thickBot="1" x14ac:dyDescent="0.3">
      <c r="A69" s="3">
        <v>67</v>
      </c>
      <c r="B69" s="7"/>
      <c r="C69" s="25">
        <v>67</v>
      </c>
      <c r="D69" s="10"/>
      <c r="E69" s="10"/>
      <c r="F69" s="44"/>
      <c r="G69" s="119"/>
      <c r="H69" s="154"/>
      <c r="I69" s="42" t="str">
        <f t="shared" si="4"/>
        <v>diskval.</v>
      </c>
      <c r="J69" s="16">
        <f t="shared" si="5"/>
        <v>1000</v>
      </c>
    </row>
    <row r="70" spans="1:10" x14ac:dyDescent="0.25">
      <c r="A70" s="3">
        <v>68</v>
      </c>
      <c r="B70" s="7"/>
      <c r="C70" s="90"/>
      <c r="D70" s="39"/>
      <c r="E70" s="39"/>
      <c r="F70" s="89"/>
      <c r="G70" s="120"/>
      <c r="H70" s="154"/>
      <c r="I70" s="42" t="str">
        <f t="shared" si="4"/>
        <v>diskval.</v>
      </c>
      <c r="J70" s="16">
        <f t="shared" si="5"/>
        <v>1000</v>
      </c>
    </row>
    <row r="71" spans="1:10" x14ac:dyDescent="0.25">
      <c r="A71" s="3">
        <v>69</v>
      </c>
      <c r="B71" s="7"/>
      <c r="C71" s="24"/>
      <c r="D71" s="13"/>
      <c r="E71" s="13"/>
      <c r="F71" s="43"/>
      <c r="G71" s="118"/>
      <c r="H71" s="154"/>
      <c r="I71" s="42" t="str">
        <f t="shared" si="4"/>
        <v>diskval.</v>
      </c>
      <c r="J71" s="16">
        <f t="shared" si="5"/>
        <v>1000</v>
      </c>
    </row>
    <row r="72" spans="1:10" x14ac:dyDescent="0.25">
      <c r="A72" s="3">
        <v>70</v>
      </c>
      <c r="B72" s="7"/>
      <c r="C72" s="24"/>
      <c r="D72" s="13"/>
      <c r="E72" s="13"/>
      <c r="F72" s="43"/>
      <c r="G72" s="118"/>
      <c r="H72" s="154"/>
      <c r="I72" s="42" t="str">
        <f t="shared" si="4"/>
        <v>diskval.</v>
      </c>
      <c r="J72" s="16">
        <f t="shared" si="5"/>
        <v>1000</v>
      </c>
    </row>
    <row r="73" spans="1:10" x14ac:dyDescent="0.25">
      <c r="A73" s="3">
        <v>71</v>
      </c>
      <c r="B73" s="7"/>
      <c r="C73" s="24"/>
      <c r="D73" s="13"/>
      <c r="E73" s="13"/>
      <c r="F73" s="43"/>
      <c r="G73" s="118"/>
      <c r="H73" s="154"/>
      <c r="I73" s="42" t="str">
        <f t="shared" si="4"/>
        <v>diskval.</v>
      </c>
      <c r="J73" s="16">
        <f t="shared" si="5"/>
        <v>1000</v>
      </c>
    </row>
    <row r="74" spans="1:10" x14ac:dyDescent="0.25">
      <c r="A74" s="3">
        <v>72</v>
      </c>
      <c r="B74" s="7"/>
      <c r="C74" s="24"/>
      <c r="D74" s="13"/>
      <c r="E74" s="13"/>
      <c r="F74" s="43"/>
      <c r="G74" s="118"/>
      <c r="H74" s="154"/>
      <c r="I74" s="42" t="str">
        <f t="shared" si="4"/>
        <v>diskval.</v>
      </c>
      <c r="J74" s="16">
        <f t="shared" si="5"/>
        <v>1000</v>
      </c>
    </row>
    <row r="75" spans="1:10" x14ac:dyDescent="0.25">
      <c r="A75" s="3">
        <v>73</v>
      </c>
      <c r="B75" s="7"/>
      <c r="C75" s="24"/>
      <c r="D75" s="13"/>
      <c r="E75" s="13"/>
      <c r="F75" s="43"/>
      <c r="G75" s="118"/>
      <c r="H75" s="154"/>
      <c r="I75" s="42" t="str">
        <f t="shared" si="4"/>
        <v>diskval.</v>
      </c>
      <c r="J75" s="16">
        <f t="shared" si="5"/>
        <v>1000</v>
      </c>
    </row>
    <row r="76" spans="1:10" x14ac:dyDescent="0.25">
      <c r="A76" s="3">
        <v>74</v>
      </c>
      <c r="B76" s="7"/>
      <c r="C76" s="24"/>
      <c r="D76" s="13"/>
      <c r="E76" s="13"/>
      <c r="F76" s="43"/>
      <c r="G76" s="118"/>
      <c r="H76" s="154"/>
      <c r="I76" s="42" t="str">
        <f t="shared" si="4"/>
        <v>diskval.</v>
      </c>
      <c r="J76" s="16">
        <f t="shared" si="5"/>
        <v>1000</v>
      </c>
    </row>
    <row r="77" spans="1:10" x14ac:dyDescent="0.25">
      <c r="A77" s="3">
        <v>75</v>
      </c>
      <c r="B77" s="7"/>
      <c r="C77" s="24"/>
      <c r="D77" s="13"/>
      <c r="E77" s="13"/>
      <c r="F77" s="43"/>
      <c r="G77" s="118"/>
      <c r="H77" s="154"/>
      <c r="I77" s="42" t="str">
        <f t="shared" si="4"/>
        <v>diskval.</v>
      </c>
      <c r="J77" s="16">
        <f t="shared" si="5"/>
        <v>1000</v>
      </c>
    </row>
    <row r="78" spans="1:10" x14ac:dyDescent="0.25">
      <c r="A78" s="3">
        <v>76</v>
      </c>
      <c r="B78" s="7"/>
      <c r="C78" s="24"/>
      <c r="D78" s="13"/>
      <c r="E78" s="13"/>
      <c r="F78" s="43"/>
      <c r="G78" s="118"/>
      <c r="H78" s="154"/>
      <c r="I78" s="42" t="str">
        <f t="shared" si="4"/>
        <v>diskval.</v>
      </c>
      <c r="J78" s="16">
        <f t="shared" si="5"/>
        <v>1000</v>
      </c>
    </row>
    <row r="79" spans="1:10" x14ac:dyDescent="0.25">
      <c r="A79" s="3">
        <v>77</v>
      </c>
      <c r="B79" s="7"/>
      <c r="C79" s="24"/>
      <c r="D79" s="13"/>
      <c r="E79" s="13"/>
      <c r="F79" s="43"/>
      <c r="G79" s="118"/>
      <c r="H79" s="154"/>
      <c r="I79" s="42" t="str">
        <f t="shared" si="4"/>
        <v>diskval.</v>
      </c>
      <c r="J79" s="16">
        <f t="shared" si="5"/>
        <v>1000</v>
      </c>
    </row>
    <row r="80" spans="1:10" x14ac:dyDescent="0.25">
      <c r="A80" s="3">
        <v>78</v>
      </c>
      <c r="B80" s="7"/>
      <c r="C80" s="24"/>
      <c r="D80" s="13"/>
      <c r="E80" s="13"/>
      <c r="F80" s="43"/>
      <c r="G80" s="118"/>
      <c r="H80" s="154"/>
      <c r="I80" s="42" t="str">
        <f t="shared" si="4"/>
        <v>diskval.</v>
      </c>
      <c r="J80" s="16">
        <f t="shared" si="5"/>
        <v>1000</v>
      </c>
    </row>
    <row r="81" spans="1:10" x14ac:dyDescent="0.25">
      <c r="A81" s="3">
        <v>79</v>
      </c>
      <c r="B81" s="7"/>
      <c r="C81" s="24"/>
      <c r="D81" s="81"/>
      <c r="E81" s="81"/>
      <c r="F81" s="82"/>
      <c r="G81" s="118"/>
      <c r="H81" s="154"/>
      <c r="I81" s="42" t="str">
        <f t="shared" si="4"/>
        <v>diskval.</v>
      </c>
      <c r="J81" s="16">
        <f t="shared" si="5"/>
        <v>1000</v>
      </c>
    </row>
    <row r="82" spans="1:10" x14ac:dyDescent="0.25">
      <c r="A82" s="3">
        <v>80</v>
      </c>
      <c r="B82" s="7"/>
      <c r="C82" s="24"/>
      <c r="D82" s="13"/>
      <c r="E82" s="13"/>
      <c r="F82" s="43"/>
      <c r="G82" s="118"/>
      <c r="H82" s="154"/>
      <c r="I82" s="42" t="str">
        <f t="shared" si="4"/>
        <v>diskval.</v>
      </c>
      <c r="J82" s="16">
        <f t="shared" si="5"/>
        <v>1000</v>
      </c>
    </row>
    <row r="83" spans="1:10" x14ac:dyDescent="0.25">
      <c r="A83" s="3">
        <v>81</v>
      </c>
      <c r="B83" s="7"/>
      <c r="C83" s="24"/>
      <c r="D83" s="13"/>
      <c r="E83" s="13"/>
      <c r="F83" s="43"/>
      <c r="G83" s="118"/>
      <c r="H83" s="154"/>
      <c r="I83" s="42" t="str">
        <f t="shared" si="4"/>
        <v>diskval.</v>
      </c>
      <c r="J83" s="16">
        <f t="shared" si="5"/>
        <v>1000</v>
      </c>
    </row>
    <row r="84" spans="1:10" x14ac:dyDescent="0.25">
      <c r="A84" s="3">
        <v>82</v>
      </c>
      <c r="B84" s="7"/>
      <c r="C84" s="24"/>
      <c r="D84" s="13"/>
      <c r="E84" s="13"/>
      <c r="F84" s="43"/>
      <c r="G84" s="145"/>
      <c r="H84" s="154"/>
      <c r="I84" s="42" t="str">
        <f t="shared" si="4"/>
        <v>diskval.</v>
      </c>
      <c r="J84" s="16">
        <f t="shared" si="5"/>
        <v>1000</v>
      </c>
    </row>
    <row r="85" spans="1:10" x14ac:dyDescent="0.25">
      <c r="A85" s="3">
        <v>83</v>
      </c>
      <c r="B85" s="7"/>
      <c r="C85" s="24"/>
      <c r="D85" s="13"/>
      <c r="E85" s="13"/>
      <c r="F85" s="43"/>
      <c r="G85" s="145"/>
      <c r="H85" s="154"/>
      <c r="I85" s="42" t="str">
        <f t="shared" si="4"/>
        <v>diskval.</v>
      </c>
      <c r="J85" s="16">
        <f t="shared" si="5"/>
        <v>1000</v>
      </c>
    </row>
    <row r="86" spans="1:10" x14ac:dyDescent="0.25">
      <c r="A86" s="3">
        <v>84</v>
      </c>
      <c r="B86" s="7"/>
      <c r="C86" s="24">
        <v>84</v>
      </c>
      <c r="D86" s="13"/>
      <c r="E86" s="13"/>
      <c r="F86" s="43"/>
      <c r="G86" s="145"/>
      <c r="H86" s="154"/>
      <c r="I86" s="42" t="str">
        <f t="shared" si="4"/>
        <v>diskval.</v>
      </c>
      <c r="J86" s="16">
        <f t="shared" si="5"/>
        <v>1000</v>
      </c>
    </row>
    <row r="87" spans="1:10" x14ac:dyDescent="0.25">
      <c r="A87" s="3">
        <v>85</v>
      </c>
      <c r="B87" s="7"/>
      <c r="C87" s="24">
        <v>85</v>
      </c>
      <c r="D87" s="13"/>
      <c r="E87" s="13"/>
      <c r="F87" s="43"/>
      <c r="G87" s="145"/>
      <c r="H87" s="154"/>
      <c r="I87" s="42" t="str">
        <f t="shared" si="4"/>
        <v>diskval.</v>
      </c>
      <c r="J87" s="16">
        <f t="shared" si="5"/>
        <v>1000</v>
      </c>
    </row>
    <row r="88" spans="1:10" x14ac:dyDescent="0.25">
      <c r="A88" s="3">
        <v>86</v>
      </c>
      <c r="B88" s="7"/>
      <c r="C88" s="24">
        <v>86</v>
      </c>
      <c r="D88" s="13"/>
      <c r="E88" s="13"/>
      <c r="F88" s="43"/>
      <c r="G88" s="145"/>
      <c r="H88" s="154"/>
      <c r="I88" s="42" t="str">
        <f t="shared" si="4"/>
        <v>diskval.</v>
      </c>
      <c r="J88" s="16">
        <f t="shared" si="5"/>
        <v>1000</v>
      </c>
    </row>
    <row r="89" spans="1:10" x14ac:dyDescent="0.25">
      <c r="A89" s="3">
        <v>87</v>
      </c>
      <c r="B89" s="7"/>
      <c r="C89" s="24">
        <v>87</v>
      </c>
      <c r="D89" s="13"/>
      <c r="E89" s="13"/>
      <c r="F89" s="43"/>
      <c r="G89" s="145"/>
      <c r="H89" s="154"/>
      <c r="I89" s="42" t="str">
        <f t="shared" si="4"/>
        <v>diskval.</v>
      </c>
      <c r="J89" s="16">
        <f t="shared" si="5"/>
        <v>1000</v>
      </c>
    </row>
    <row r="90" spans="1:10" x14ac:dyDescent="0.25">
      <c r="A90" s="3">
        <v>88</v>
      </c>
      <c r="B90" s="7"/>
      <c r="C90" s="24">
        <v>88</v>
      </c>
      <c r="D90" s="13"/>
      <c r="E90" s="13"/>
      <c r="F90" s="43"/>
      <c r="G90" s="145"/>
      <c r="H90" s="154"/>
      <c r="I90" s="42" t="str">
        <f t="shared" si="4"/>
        <v>diskval.</v>
      </c>
      <c r="J90" s="16">
        <f t="shared" si="5"/>
        <v>1000</v>
      </c>
    </row>
    <row r="91" spans="1:10" x14ac:dyDescent="0.25">
      <c r="A91" s="3">
        <v>89</v>
      </c>
      <c r="B91" s="7"/>
      <c r="C91" s="24">
        <v>89</v>
      </c>
      <c r="D91" s="81"/>
      <c r="E91" s="81"/>
      <c r="F91" s="82"/>
      <c r="G91" s="145"/>
      <c r="H91" s="154"/>
      <c r="I91" s="42" t="str">
        <f t="shared" si="4"/>
        <v>diskval.</v>
      </c>
      <c r="J91" s="16">
        <f t="shared" si="5"/>
        <v>1000</v>
      </c>
    </row>
    <row r="92" spans="1:10" ht="15.75" thickBot="1" x14ac:dyDescent="0.3">
      <c r="A92" s="3">
        <v>90</v>
      </c>
      <c r="B92" s="7"/>
      <c r="C92" s="25">
        <v>90</v>
      </c>
      <c r="D92" s="10"/>
      <c r="E92" s="10"/>
      <c r="F92" s="44"/>
      <c r="G92" s="146"/>
      <c r="H92" s="155"/>
      <c r="I92" s="84" t="str">
        <f t="shared" si="4"/>
        <v>diskval.</v>
      </c>
      <c r="J92" s="16">
        <f t="shared" si="5"/>
        <v>1000</v>
      </c>
    </row>
    <row r="93" spans="1:10" x14ac:dyDescent="0.25">
      <c r="A93" s="3">
        <v>91</v>
      </c>
      <c r="B93" s="7"/>
      <c r="C93" s="79"/>
      <c r="D93" s="76"/>
      <c r="E93" s="39"/>
      <c r="F93" s="77"/>
      <c r="G93" s="147"/>
      <c r="H93" s="156"/>
      <c r="I93" s="65" t="str">
        <f t="shared" ref="I93:I98" si="6">IF(AND(G93=0,H93=0),"diskval.",IF(AND(G93&gt;0,H93&gt;0),MIN(G93:H93),IF(G93&gt;0,G93,H93)))</f>
        <v>diskval.</v>
      </c>
      <c r="J93" s="16">
        <f t="shared" ref="J93:J98" si="7">IF(G93+H93=0,1000,I93+((IF(G93&gt;0,G93,100)+IF(H93&gt;0,H93,100))/100000))</f>
        <v>1000</v>
      </c>
    </row>
    <row r="94" spans="1:10" ht="15.75" thickBot="1" x14ac:dyDescent="0.3">
      <c r="A94" s="3">
        <v>92</v>
      </c>
      <c r="B94" s="7"/>
      <c r="C94" s="78">
        <v>92</v>
      </c>
      <c r="D94" s="22"/>
      <c r="E94" s="10"/>
      <c r="F94" s="26"/>
      <c r="G94" s="148"/>
      <c r="H94" s="157"/>
      <c r="I94" s="29" t="str">
        <f t="shared" si="6"/>
        <v>diskval.</v>
      </c>
      <c r="J94" s="16">
        <f t="shared" si="7"/>
        <v>1000</v>
      </c>
    </row>
    <row r="95" spans="1:10" x14ac:dyDescent="0.25">
      <c r="A95" s="3">
        <v>93</v>
      </c>
      <c r="B95" s="7"/>
      <c r="C95" s="40">
        <v>93</v>
      </c>
      <c r="D95" s="63"/>
      <c r="E95" s="39"/>
      <c r="F95" s="39"/>
      <c r="G95" s="2"/>
      <c r="H95" s="60"/>
      <c r="I95" s="29" t="str">
        <f t="shared" si="6"/>
        <v>diskval.</v>
      </c>
      <c r="J95" s="16">
        <f t="shared" si="7"/>
        <v>1000</v>
      </c>
    </row>
    <row r="96" spans="1:10" x14ac:dyDescent="0.25">
      <c r="A96" s="3">
        <v>94</v>
      </c>
      <c r="B96" s="7"/>
      <c r="C96" s="40">
        <v>94</v>
      </c>
      <c r="D96" s="50"/>
      <c r="E96" s="13"/>
      <c r="F96" s="13"/>
      <c r="G96" s="2"/>
      <c r="H96" s="60"/>
      <c r="I96" s="29" t="str">
        <f t="shared" si="6"/>
        <v>diskval.</v>
      </c>
      <c r="J96" s="16">
        <f t="shared" si="7"/>
        <v>1000</v>
      </c>
    </row>
    <row r="97" spans="1:10" x14ac:dyDescent="0.25">
      <c r="A97" s="3">
        <v>95</v>
      </c>
      <c r="B97" s="7"/>
      <c r="C97" s="40">
        <v>95</v>
      </c>
      <c r="D97" s="50"/>
      <c r="E97" s="13"/>
      <c r="F97" s="13"/>
      <c r="G97" s="2"/>
      <c r="H97" s="60"/>
      <c r="I97" s="29" t="str">
        <f t="shared" si="6"/>
        <v>diskval.</v>
      </c>
      <c r="J97" s="16">
        <f t="shared" si="7"/>
        <v>1000</v>
      </c>
    </row>
    <row r="98" spans="1:10" x14ac:dyDescent="0.25">
      <c r="A98" s="3">
        <v>96</v>
      </c>
      <c r="B98" s="7"/>
      <c r="C98" s="40">
        <v>96</v>
      </c>
      <c r="D98" s="50"/>
      <c r="E98" s="13"/>
      <c r="F98" s="13"/>
      <c r="G98" s="2"/>
      <c r="H98" s="60"/>
      <c r="I98" s="29" t="str">
        <f t="shared" si="6"/>
        <v>diskval.</v>
      </c>
      <c r="J98" s="16">
        <f t="shared" si="7"/>
        <v>1000</v>
      </c>
    </row>
    <row r="99" spans="1:10" x14ac:dyDescent="0.25">
      <c r="A99" s="3">
        <v>97</v>
      </c>
      <c r="B99" s="7"/>
      <c r="C99" s="40">
        <v>97</v>
      </c>
      <c r="D99" s="50"/>
      <c r="E99" s="13"/>
      <c r="F99" s="13"/>
      <c r="G99" s="2"/>
      <c r="H99" s="60"/>
      <c r="I99" s="29" t="str">
        <f t="shared" ref="I99:I130" si="8">IF(AND(G99=0,H99=0),"diskval.",IF(AND(G99&gt;0,H99&gt;0),MIN(G99:H99),IF(G99&gt;0,G99,H99)))</f>
        <v>diskval.</v>
      </c>
      <c r="J99" s="16">
        <f t="shared" ref="J99:J130" si="9">IF(G99+H99=0,1000,I99+((IF(G99&gt;0,G99,100)+IF(H99&gt;0,H99,100))/100000))</f>
        <v>1000</v>
      </c>
    </row>
    <row r="100" spans="1:10" x14ac:dyDescent="0.25">
      <c r="A100" s="3">
        <v>98</v>
      </c>
      <c r="B100" s="7"/>
      <c r="C100" s="40">
        <v>98</v>
      </c>
      <c r="D100" s="50"/>
      <c r="E100" s="13"/>
      <c r="F100" s="13"/>
      <c r="G100" s="2"/>
      <c r="H100" s="60"/>
      <c r="I100" s="29" t="str">
        <f t="shared" si="8"/>
        <v>diskval.</v>
      </c>
      <c r="J100" s="16">
        <f t="shared" si="9"/>
        <v>1000</v>
      </c>
    </row>
    <row r="101" spans="1:10" x14ac:dyDescent="0.25">
      <c r="A101" s="3">
        <v>99</v>
      </c>
      <c r="B101" s="7"/>
      <c r="C101" s="40">
        <v>99</v>
      </c>
      <c r="D101" s="50"/>
      <c r="E101" s="13"/>
      <c r="F101" s="13"/>
      <c r="G101" s="2"/>
      <c r="H101" s="60"/>
      <c r="I101" s="29" t="str">
        <f t="shared" si="8"/>
        <v>diskval.</v>
      </c>
      <c r="J101" s="16">
        <f t="shared" si="9"/>
        <v>1000</v>
      </c>
    </row>
    <row r="102" spans="1:10" x14ac:dyDescent="0.25">
      <c r="A102" s="3">
        <v>100</v>
      </c>
      <c r="B102" s="7"/>
      <c r="C102" s="40">
        <v>100</v>
      </c>
      <c r="D102" s="50"/>
      <c r="E102" s="13"/>
      <c r="F102" s="13"/>
      <c r="G102" s="2"/>
      <c r="H102" s="60"/>
      <c r="I102" s="29" t="str">
        <f t="shared" si="8"/>
        <v>diskval.</v>
      </c>
      <c r="J102" s="16">
        <f t="shared" si="9"/>
        <v>1000</v>
      </c>
    </row>
    <row r="103" spans="1:10" x14ac:dyDescent="0.25">
      <c r="A103" s="3">
        <v>101</v>
      </c>
      <c r="B103" s="7"/>
      <c r="C103" s="40">
        <v>101</v>
      </c>
      <c r="D103" s="50"/>
      <c r="E103" s="13"/>
      <c r="F103" s="13"/>
      <c r="G103" s="2"/>
      <c r="H103" s="60"/>
      <c r="I103" s="29" t="str">
        <f t="shared" si="8"/>
        <v>diskval.</v>
      </c>
      <c r="J103" s="16">
        <f t="shared" si="9"/>
        <v>1000</v>
      </c>
    </row>
    <row r="104" spans="1:10" x14ac:dyDescent="0.25">
      <c r="A104" s="3">
        <v>102</v>
      </c>
      <c r="B104" s="7"/>
      <c r="C104" s="40">
        <v>102</v>
      </c>
      <c r="D104" s="50"/>
      <c r="E104" s="13"/>
      <c r="F104" s="13"/>
      <c r="G104" s="2"/>
      <c r="H104" s="60"/>
      <c r="I104" s="29" t="str">
        <f t="shared" si="8"/>
        <v>diskval.</v>
      </c>
      <c r="J104" s="16">
        <f t="shared" si="9"/>
        <v>1000</v>
      </c>
    </row>
    <row r="105" spans="1:10" x14ac:dyDescent="0.25">
      <c r="A105" s="3">
        <v>103</v>
      </c>
      <c r="B105" s="7"/>
      <c r="C105" s="40">
        <v>103</v>
      </c>
      <c r="D105" s="50"/>
      <c r="E105" s="13"/>
      <c r="F105" s="13"/>
      <c r="G105" s="2"/>
      <c r="H105" s="60"/>
      <c r="I105" s="29" t="str">
        <f t="shared" si="8"/>
        <v>diskval.</v>
      </c>
      <c r="J105" s="16">
        <f t="shared" si="9"/>
        <v>1000</v>
      </c>
    </row>
    <row r="106" spans="1:10" x14ac:dyDescent="0.25">
      <c r="A106" s="3">
        <v>104</v>
      </c>
      <c r="B106" s="7"/>
      <c r="C106" s="40">
        <v>104</v>
      </c>
      <c r="D106" s="50"/>
      <c r="E106" s="13"/>
      <c r="F106" s="13"/>
      <c r="G106" s="2"/>
      <c r="H106" s="60"/>
      <c r="I106" s="29" t="str">
        <f t="shared" si="8"/>
        <v>diskval.</v>
      </c>
      <c r="J106" s="16">
        <f t="shared" si="9"/>
        <v>1000</v>
      </c>
    </row>
    <row r="107" spans="1:10" x14ac:dyDescent="0.25">
      <c r="A107" s="3">
        <v>105</v>
      </c>
      <c r="B107" s="7"/>
      <c r="C107" s="40">
        <v>105</v>
      </c>
      <c r="D107" s="50"/>
      <c r="E107" s="13"/>
      <c r="F107" s="13"/>
      <c r="G107" s="2"/>
      <c r="H107" s="60"/>
      <c r="I107" s="29" t="str">
        <f t="shared" si="8"/>
        <v>diskval.</v>
      </c>
      <c r="J107" s="16">
        <f t="shared" si="9"/>
        <v>1000</v>
      </c>
    </row>
    <row r="108" spans="1:10" x14ac:dyDescent="0.25">
      <c r="A108" s="3">
        <v>106</v>
      </c>
      <c r="B108" s="7"/>
      <c r="C108" s="40">
        <v>106</v>
      </c>
      <c r="D108" s="50"/>
      <c r="E108" s="13"/>
      <c r="F108" s="13"/>
      <c r="G108" s="2"/>
      <c r="H108" s="60"/>
      <c r="I108" s="29" t="str">
        <f t="shared" si="8"/>
        <v>diskval.</v>
      </c>
      <c r="J108" s="16">
        <f t="shared" si="9"/>
        <v>1000</v>
      </c>
    </row>
    <row r="109" spans="1:10" x14ac:dyDescent="0.25">
      <c r="A109" s="3">
        <v>107</v>
      </c>
      <c r="B109" s="7"/>
      <c r="C109" s="40">
        <v>107</v>
      </c>
      <c r="D109" s="50"/>
      <c r="E109" s="13"/>
      <c r="F109" s="13"/>
      <c r="G109" s="2"/>
      <c r="H109" s="60"/>
      <c r="I109" s="29" t="str">
        <f t="shared" si="8"/>
        <v>diskval.</v>
      </c>
      <c r="J109" s="16">
        <f t="shared" si="9"/>
        <v>1000</v>
      </c>
    </row>
    <row r="110" spans="1:10" x14ac:dyDescent="0.25">
      <c r="A110" s="3">
        <v>108</v>
      </c>
      <c r="B110" s="7"/>
      <c r="C110" s="40">
        <v>108</v>
      </c>
      <c r="D110" s="50"/>
      <c r="E110" s="13"/>
      <c r="F110" s="13"/>
      <c r="G110" s="2"/>
      <c r="H110" s="60"/>
      <c r="I110" s="29" t="str">
        <f t="shared" si="8"/>
        <v>diskval.</v>
      </c>
      <c r="J110" s="16">
        <f t="shared" si="9"/>
        <v>1000</v>
      </c>
    </row>
    <row r="111" spans="1:10" x14ac:dyDescent="0.25">
      <c r="A111" s="3">
        <v>109</v>
      </c>
      <c r="B111" s="7"/>
      <c r="C111" s="40">
        <v>109</v>
      </c>
      <c r="D111" s="50"/>
      <c r="E111" s="13"/>
      <c r="F111" s="13"/>
      <c r="G111" s="2"/>
      <c r="H111" s="60"/>
      <c r="I111" s="29" t="str">
        <f t="shared" si="8"/>
        <v>diskval.</v>
      </c>
      <c r="J111" s="16">
        <f t="shared" si="9"/>
        <v>1000</v>
      </c>
    </row>
    <row r="112" spans="1:10" x14ac:dyDescent="0.25">
      <c r="A112" s="3">
        <v>110</v>
      </c>
      <c r="B112" s="7"/>
      <c r="C112" s="40">
        <v>110</v>
      </c>
      <c r="D112" s="50"/>
      <c r="E112" s="13"/>
      <c r="F112" s="13"/>
      <c r="G112" s="58"/>
      <c r="H112" s="61"/>
      <c r="I112" s="29" t="str">
        <f t="shared" si="8"/>
        <v>diskval.</v>
      </c>
      <c r="J112" s="16">
        <f t="shared" si="9"/>
        <v>1000</v>
      </c>
    </row>
    <row r="113" spans="1:10" x14ac:dyDescent="0.25">
      <c r="A113" s="3">
        <v>111</v>
      </c>
      <c r="B113" s="27"/>
      <c r="C113" s="40">
        <v>111</v>
      </c>
      <c r="D113" s="50"/>
      <c r="E113" s="13"/>
      <c r="F113" s="13"/>
      <c r="G113" s="58"/>
      <c r="H113" s="61"/>
      <c r="I113" s="29" t="str">
        <f t="shared" si="8"/>
        <v>diskval.</v>
      </c>
      <c r="J113" s="16">
        <f t="shared" si="9"/>
        <v>1000</v>
      </c>
    </row>
    <row r="114" spans="1:10" x14ac:dyDescent="0.25">
      <c r="A114" s="3">
        <v>112</v>
      </c>
      <c r="B114" s="27"/>
      <c r="C114" s="40">
        <v>112</v>
      </c>
      <c r="D114" s="50"/>
      <c r="E114" s="13"/>
      <c r="F114" s="13"/>
      <c r="G114" s="58"/>
      <c r="H114" s="61"/>
      <c r="I114" s="29" t="str">
        <f t="shared" si="8"/>
        <v>diskval.</v>
      </c>
      <c r="J114" s="16">
        <f t="shared" si="9"/>
        <v>1000</v>
      </c>
    </row>
    <row r="115" spans="1:10" x14ac:dyDescent="0.25">
      <c r="A115" s="3">
        <v>113</v>
      </c>
      <c r="B115" s="27"/>
      <c r="C115" s="40">
        <v>113</v>
      </c>
      <c r="D115" s="50"/>
      <c r="E115" s="13"/>
      <c r="F115" s="13"/>
      <c r="G115" s="58"/>
      <c r="H115" s="61"/>
      <c r="I115" s="29" t="str">
        <f t="shared" si="8"/>
        <v>diskval.</v>
      </c>
      <c r="J115" s="16">
        <f t="shared" si="9"/>
        <v>1000</v>
      </c>
    </row>
    <row r="116" spans="1:10" x14ac:dyDescent="0.25">
      <c r="A116" s="3">
        <v>114</v>
      </c>
      <c r="B116" s="27"/>
      <c r="C116" s="40">
        <v>114</v>
      </c>
      <c r="D116" s="50"/>
      <c r="E116" s="13"/>
      <c r="F116" s="13"/>
      <c r="G116" s="58"/>
      <c r="H116" s="61"/>
      <c r="I116" s="29" t="str">
        <f t="shared" si="8"/>
        <v>diskval.</v>
      </c>
      <c r="J116" s="16">
        <f t="shared" si="9"/>
        <v>1000</v>
      </c>
    </row>
    <row r="117" spans="1:10" x14ac:dyDescent="0.25">
      <c r="A117" s="3">
        <v>115</v>
      </c>
      <c r="B117" s="27"/>
      <c r="C117" s="40">
        <v>115</v>
      </c>
      <c r="D117" s="50"/>
      <c r="E117" s="13"/>
      <c r="F117" s="13"/>
      <c r="G117" s="58"/>
      <c r="H117" s="61"/>
      <c r="I117" s="29" t="str">
        <f t="shared" si="8"/>
        <v>diskval.</v>
      </c>
      <c r="J117" s="16">
        <f t="shared" si="9"/>
        <v>1000</v>
      </c>
    </row>
    <row r="118" spans="1:10" x14ac:dyDescent="0.25">
      <c r="A118" s="3">
        <v>116</v>
      </c>
      <c r="B118" s="27"/>
      <c r="C118" s="40">
        <v>116</v>
      </c>
      <c r="D118" s="50"/>
      <c r="E118" s="13"/>
      <c r="F118" s="13"/>
      <c r="G118" s="58"/>
      <c r="H118" s="61"/>
      <c r="I118" s="29" t="str">
        <f t="shared" si="8"/>
        <v>diskval.</v>
      </c>
      <c r="J118" s="16">
        <f t="shared" si="9"/>
        <v>1000</v>
      </c>
    </row>
    <row r="119" spans="1:10" x14ac:dyDescent="0.25">
      <c r="A119" s="3">
        <v>117</v>
      </c>
      <c r="B119" s="27"/>
      <c r="C119" s="40">
        <v>117</v>
      </c>
      <c r="D119" s="50"/>
      <c r="E119" s="13"/>
      <c r="F119" s="13"/>
      <c r="G119" s="58"/>
      <c r="H119" s="61"/>
      <c r="I119" s="29" t="str">
        <f t="shared" si="8"/>
        <v>diskval.</v>
      </c>
      <c r="J119" s="16">
        <f t="shared" si="9"/>
        <v>1000</v>
      </c>
    </row>
    <row r="120" spans="1:10" x14ac:dyDescent="0.25">
      <c r="A120" s="3">
        <v>118</v>
      </c>
      <c r="B120" s="27"/>
      <c r="C120" s="40">
        <v>118</v>
      </c>
      <c r="D120" s="50"/>
      <c r="E120" s="13"/>
      <c r="F120" s="13"/>
      <c r="G120" s="58"/>
      <c r="H120" s="61"/>
      <c r="I120" s="29" t="str">
        <f t="shared" si="8"/>
        <v>diskval.</v>
      </c>
      <c r="J120" s="16">
        <f t="shared" si="9"/>
        <v>1000</v>
      </c>
    </row>
    <row r="121" spans="1:10" x14ac:dyDescent="0.25">
      <c r="A121" s="3">
        <v>119</v>
      </c>
      <c r="B121" s="27"/>
      <c r="C121" s="40">
        <v>119</v>
      </c>
      <c r="D121" s="50"/>
      <c r="E121" s="13"/>
      <c r="F121" s="13"/>
      <c r="G121" s="58"/>
      <c r="H121" s="61"/>
      <c r="I121" s="29" t="str">
        <f t="shared" si="8"/>
        <v>diskval.</v>
      </c>
      <c r="J121" s="16">
        <f t="shared" si="9"/>
        <v>1000</v>
      </c>
    </row>
    <row r="122" spans="1:10" x14ac:dyDescent="0.25">
      <c r="A122" s="3">
        <v>120</v>
      </c>
      <c r="B122" s="27"/>
      <c r="C122" s="40">
        <v>120</v>
      </c>
      <c r="D122" s="50"/>
      <c r="E122" s="13"/>
      <c r="F122" s="13"/>
      <c r="G122" s="58"/>
      <c r="H122" s="61"/>
      <c r="I122" s="29" t="str">
        <f t="shared" si="8"/>
        <v>diskval.</v>
      </c>
      <c r="J122" s="16">
        <f t="shared" si="9"/>
        <v>1000</v>
      </c>
    </row>
    <row r="123" spans="1:10" x14ac:dyDescent="0.25">
      <c r="A123" s="3">
        <v>121</v>
      </c>
      <c r="B123" s="27"/>
      <c r="C123" s="40">
        <v>121</v>
      </c>
      <c r="D123" s="50"/>
      <c r="E123" s="13"/>
      <c r="F123" s="13"/>
      <c r="G123" s="58"/>
      <c r="H123" s="61"/>
      <c r="I123" s="29" t="str">
        <f t="shared" si="8"/>
        <v>diskval.</v>
      </c>
      <c r="J123" s="16">
        <f t="shared" si="9"/>
        <v>1000</v>
      </c>
    </row>
    <row r="124" spans="1:10" x14ac:dyDescent="0.25">
      <c r="A124" s="3">
        <v>122</v>
      </c>
      <c r="B124" s="27"/>
      <c r="C124" s="40">
        <v>122</v>
      </c>
      <c r="D124" s="50"/>
      <c r="E124" s="13"/>
      <c r="F124" s="13"/>
      <c r="G124" s="58"/>
      <c r="H124" s="61"/>
      <c r="I124" s="29" t="str">
        <f t="shared" si="8"/>
        <v>diskval.</v>
      </c>
      <c r="J124" s="16">
        <f t="shared" si="9"/>
        <v>1000</v>
      </c>
    </row>
    <row r="125" spans="1:10" x14ac:dyDescent="0.25">
      <c r="A125" s="3">
        <v>123</v>
      </c>
      <c r="B125" s="27"/>
      <c r="C125" s="40">
        <v>123</v>
      </c>
      <c r="D125" s="50"/>
      <c r="E125" s="13"/>
      <c r="F125" s="13"/>
      <c r="G125" s="58"/>
      <c r="H125" s="61"/>
      <c r="I125" s="29" t="str">
        <f t="shared" si="8"/>
        <v>diskval.</v>
      </c>
      <c r="J125" s="16">
        <f t="shared" si="9"/>
        <v>1000</v>
      </c>
    </row>
    <row r="126" spans="1:10" x14ac:dyDescent="0.25">
      <c r="A126" s="3">
        <v>124</v>
      </c>
      <c r="B126" s="27"/>
      <c r="C126" s="40">
        <v>124</v>
      </c>
      <c r="D126" s="50"/>
      <c r="E126" s="13"/>
      <c r="F126" s="13"/>
      <c r="G126" s="58"/>
      <c r="H126" s="61"/>
      <c r="I126" s="29" t="str">
        <f t="shared" si="8"/>
        <v>diskval.</v>
      </c>
      <c r="J126" s="16">
        <f t="shared" si="9"/>
        <v>1000</v>
      </c>
    </row>
    <row r="127" spans="1:10" x14ac:dyDescent="0.25">
      <c r="A127" s="3">
        <v>125</v>
      </c>
      <c r="B127" s="27"/>
      <c r="C127" s="40">
        <v>125</v>
      </c>
      <c r="D127" s="50"/>
      <c r="E127" s="13"/>
      <c r="F127" s="13"/>
      <c r="G127" s="58"/>
      <c r="H127" s="61"/>
      <c r="I127" s="29" t="str">
        <f t="shared" si="8"/>
        <v>diskval.</v>
      </c>
      <c r="J127" s="16">
        <f t="shared" si="9"/>
        <v>1000</v>
      </c>
    </row>
    <row r="128" spans="1:10" x14ac:dyDescent="0.25">
      <c r="A128" s="3">
        <v>126</v>
      </c>
      <c r="B128" s="27"/>
      <c r="C128" s="40">
        <v>126</v>
      </c>
      <c r="D128" s="50"/>
      <c r="E128" s="13"/>
      <c r="F128" s="13"/>
      <c r="G128" s="58"/>
      <c r="H128" s="61"/>
      <c r="I128" s="29" t="str">
        <f t="shared" si="8"/>
        <v>diskval.</v>
      </c>
      <c r="J128" s="16">
        <f t="shared" si="9"/>
        <v>1000</v>
      </c>
    </row>
    <row r="129" spans="1:10" x14ac:dyDescent="0.25">
      <c r="A129" s="3">
        <v>127</v>
      </c>
      <c r="B129" s="27"/>
      <c r="C129" s="40">
        <v>127</v>
      </c>
      <c r="D129" s="50"/>
      <c r="E129" s="13"/>
      <c r="F129" s="13"/>
      <c r="G129" s="58"/>
      <c r="H129" s="61"/>
      <c r="I129" s="29" t="str">
        <f t="shared" si="8"/>
        <v>diskval.</v>
      </c>
      <c r="J129" s="16">
        <f t="shared" si="9"/>
        <v>1000</v>
      </c>
    </row>
    <row r="130" spans="1:10" x14ac:dyDescent="0.25">
      <c r="A130" s="3">
        <v>128</v>
      </c>
      <c r="B130" s="27"/>
      <c r="C130" s="40">
        <v>128</v>
      </c>
      <c r="D130" s="50"/>
      <c r="E130" s="13"/>
      <c r="F130" s="13"/>
      <c r="G130" s="58"/>
      <c r="H130" s="61"/>
      <c r="I130" s="29" t="str">
        <f t="shared" si="8"/>
        <v>diskval.</v>
      </c>
      <c r="J130" s="16">
        <f t="shared" si="9"/>
        <v>1000</v>
      </c>
    </row>
    <row r="131" spans="1:10" x14ac:dyDescent="0.25">
      <c r="A131" s="3">
        <v>129</v>
      </c>
      <c r="B131" s="27"/>
      <c r="C131" s="40">
        <v>129</v>
      </c>
      <c r="D131" s="50"/>
      <c r="E131" s="13"/>
      <c r="F131" s="13"/>
      <c r="G131" s="58"/>
      <c r="H131" s="61"/>
      <c r="I131" s="29" t="str">
        <f t="shared" ref="I131:I152" si="10">IF(AND(G131=0,H131=0),"diskval.",IF(AND(G131&gt;0,H131&gt;0),MIN(G131:H131),IF(G131&gt;0,G131,H131)))</f>
        <v>diskval.</v>
      </c>
      <c r="J131" s="16">
        <f t="shared" ref="J131:J152" si="11">IF(G131+H131=0,1000,I131+((IF(G131&gt;0,G131,100)+IF(H131&gt;0,H131,100))/100000))</f>
        <v>1000</v>
      </c>
    </row>
    <row r="132" spans="1:10" x14ac:dyDescent="0.25">
      <c r="A132" s="3">
        <v>130</v>
      </c>
      <c r="B132" s="27"/>
      <c r="C132" s="40">
        <v>130</v>
      </c>
      <c r="D132" s="50"/>
      <c r="E132" s="13"/>
      <c r="F132" s="13"/>
      <c r="G132" s="58"/>
      <c r="H132" s="61"/>
      <c r="I132" s="29" t="str">
        <f t="shared" si="10"/>
        <v>diskval.</v>
      </c>
      <c r="J132" s="16">
        <f t="shared" si="11"/>
        <v>1000</v>
      </c>
    </row>
    <row r="133" spans="1:10" x14ac:dyDescent="0.25">
      <c r="A133" s="3">
        <v>131</v>
      </c>
      <c r="B133" s="27"/>
      <c r="C133" s="40">
        <v>131</v>
      </c>
      <c r="D133" s="50"/>
      <c r="E133" s="13"/>
      <c r="F133" s="13"/>
      <c r="G133" s="58"/>
      <c r="H133" s="61"/>
      <c r="I133" s="29" t="str">
        <f t="shared" si="10"/>
        <v>diskval.</v>
      </c>
      <c r="J133" s="16">
        <f t="shared" si="11"/>
        <v>1000</v>
      </c>
    </row>
    <row r="134" spans="1:10" x14ac:dyDescent="0.25">
      <c r="A134" s="3">
        <v>132</v>
      </c>
      <c r="B134" s="27"/>
      <c r="C134" s="40">
        <v>132</v>
      </c>
      <c r="D134" s="50"/>
      <c r="E134" s="13"/>
      <c r="F134" s="13"/>
      <c r="G134" s="58"/>
      <c r="H134" s="61"/>
      <c r="I134" s="29" t="str">
        <f t="shared" si="10"/>
        <v>diskval.</v>
      </c>
      <c r="J134" s="16">
        <f t="shared" si="11"/>
        <v>1000</v>
      </c>
    </row>
    <row r="135" spans="1:10" x14ac:dyDescent="0.25">
      <c r="A135" s="3">
        <v>133</v>
      </c>
      <c r="B135" s="27"/>
      <c r="C135" s="40">
        <v>133</v>
      </c>
      <c r="D135" s="50"/>
      <c r="E135" s="13"/>
      <c r="F135" s="13"/>
      <c r="G135" s="58"/>
      <c r="H135" s="61"/>
      <c r="I135" s="29" t="str">
        <f t="shared" si="10"/>
        <v>diskval.</v>
      </c>
      <c r="J135" s="16">
        <f t="shared" si="11"/>
        <v>1000</v>
      </c>
    </row>
    <row r="136" spans="1:10" x14ac:dyDescent="0.25">
      <c r="A136" s="3">
        <v>134</v>
      </c>
      <c r="B136" s="27"/>
      <c r="C136" s="40">
        <v>134</v>
      </c>
      <c r="D136" s="50"/>
      <c r="E136" s="13"/>
      <c r="F136" s="13"/>
      <c r="G136" s="58"/>
      <c r="H136" s="61"/>
      <c r="I136" s="29" t="str">
        <f t="shared" si="10"/>
        <v>diskval.</v>
      </c>
      <c r="J136" s="16">
        <f t="shared" si="11"/>
        <v>1000</v>
      </c>
    </row>
    <row r="137" spans="1:10" x14ac:dyDescent="0.25">
      <c r="A137" s="3">
        <v>135</v>
      </c>
      <c r="B137" s="27"/>
      <c r="C137" s="40">
        <v>135</v>
      </c>
      <c r="D137" s="50"/>
      <c r="E137" s="13"/>
      <c r="F137" s="13"/>
      <c r="G137" s="58"/>
      <c r="H137" s="61"/>
      <c r="I137" s="29" t="str">
        <f t="shared" si="10"/>
        <v>diskval.</v>
      </c>
      <c r="J137" s="16">
        <f t="shared" si="11"/>
        <v>1000</v>
      </c>
    </row>
    <row r="138" spans="1:10" x14ac:dyDescent="0.25">
      <c r="A138" s="3">
        <v>136</v>
      </c>
      <c r="B138" s="27"/>
      <c r="C138" s="40">
        <v>136</v>
      </c>
      <c r="D138" s="50"/>
      <c r="E138" s="13"/>
      <c r="F138" s="13"/>
      <c r="G138" s="58"/>
      <c r="H138" s="61"/>
      <c r="I138" s="29" t="str">
        <f t="shared" si="10"/>
        <v>diskval.</v>
      </c>
      <c r="J138" s="16">
        <f t="shared" si="11"/>
        <v>1000</v>
      </c>
    </row>
    <row r="139" spans="1:10" x14ac:dyDescent="0.25">
      <c r="A139" s="3">
        <v>137</v>
      </c>
      <c r="B139" s="27"/>
      <c r="C139" s="40">
        <v>137</v>
      </c>
      <c r="D139" s="50"/>
      <c r="E139" s="13"/>
      <c r="F139" s="13"/>
      <c r="G139" s="58"/>
      <c r="H139" s="61"/>
      <c r="I139" s="29" t="str">
        <f t="shared" si="10"/>
        <v>diskval.</v>
      </c>
      <c r="J139" s="16">
        <f t="shared" si="11"/>
        <v>1000</v>
      </c>
    </row>
    <row r="140" spans="1:10" x14ac:dyDescent="0.25">
      <c r="A140" s="3">
        <v>138</v>
      </c>
      <c r="B140" s="27"/>
      <c r="C140" s="40">
        <v>138</v>
      </c>
      <c r="D140" s="50"/>
      <c r="E140" s="13"/>
      <c r="F140" s="13"/>
      <c r="G140" s="58"/>
      <c r="H140" s="61"/>
      <c r="I140" s="29" t="str">
        <f t="shared" si="10"/>
        <v>diskval.</v>
      </c>
      <c r="J140" s="16">
        <f t="shared" si="11"/>
        <v>1000</v>
      </c>
    </row>
    <row r="141" spans="1:10" x14ac:dyDescent="0.25">
      <c r="A141" s="3">
        <v>139</v>
      </c>
      <c r="B141" s="27"/>
      <c r="C141" s="40">
        <v>139</v>
      </c>
      <c r="D141" s="50"/>
      <c r="E141" s="13"/>
      <c r="F141" s="13"/>
      <c r="G141" s="58"/>
      <c r="H141" s="61"/>
      <c r="I141" s="29" t="str">
        <f t="shared" si="10"/>
        <v>diskval.</v>
      </c>
      <c r="J141" s="16">
        <f t="shared" si="11"/>
        <v>1000</v>
      </c>
    </row>
    <row r="142" spans="1:10" x14ac:dyDescent="0.25">
      <c r="A142" s="3">
        <v>140</v>
      </c>
      <c r="B142" s="27"/>
      <c r="C142" s="40">
        <v>140</v>
      </c>
      <c r="D142" s="50"/>
      <c r="E142" s="13"/>
      <c r="F142" s="13"/>
      <c r="G142" s="58"/>
      <c r="H142" s="61"/>
      <c r="I142" s="29" t="str">
        <f t="shared" si="10"/>
        <v>diskval.</v>
      </c>
      <c r="J142" s="16">
        <f t="shared" si="11"/>
        <v>1000</v>
      </c>
    </row>
    <row r="143" spans="1:10" x14ac:dyDescent="0.25">
      <c r="A143" s="3">
        <v>141</v>
      </c>
      <c r="B143" s="27"/>
      <c r="C143" s="40">
        <v>141</v>
      </c>
      <c r="D143" s="50"/>
      <c r="E143" s="13"/>
      <c r="F143" s="13"/>
      <c r="G143" s="58"/>
      <c r="H143" s="61"/>
      <c r="I143" s="29" t="str">
        <f t="shared" si="10"/>
        <v>diskval.</v>
      </c>
      <c r="J143" s="16">
        <f t="shared" si="11"/>
        <v>1000</v>
      </c>
    </row>
    <row r="144" spans="1:10" x14ac:dyDescent="0.25">
      <c r="A144" s="3">
        <v>142</v>
      </c>
      <c r="B144" s="27"/>
      <c r="C144" s="40">
        <v>142</v>
      </c>
      <c r="D144" s="50"/>
      <c r="E144" s="13"/>
      <c r="F144" s="13"/>
      <c r="G144" s="58"/>
      <c r="H144" s="61"/>
      <c r="I144" s="29" t="str">
        <f t="shared" si="10"/>
        <v>diskval.</v>
      </c>
      <c r="J144" s="16">
        <f t="shared" si="11"/>
        <v>1000</v>
      </c>
    </row>
    <row r="145" spans="1:10" x14ac:dyDescent="0.25">
      <c r="A145" s="3">
        <v>143</v>
      </c>
      <c r="B145" s="27"/>
      <c r="C145" s="40">
        <v>143</v>
      </c>
      <c r="D145" s="50"/>
      <c r="E145" s="13"/>
      <c r="F145" s="13"/>
      <c r="G145" s="58"/>
      <c r="H145" s="61"/>
      <c r="I145" s="29" t="str">
        <f t="shared" si="10"/>
        <v>diskval.</v>
      </c>
      <c r="J145" s="16">
        <f t="shared" si="11"/>
        <v>1000</v>
      </c>
    </row>
    <row r="146" spans="1:10" x14ac:dyDescent="0.25">
      <c r="A146" s="3">
        <v>144</v>
      </c>
      <c r="B146" s="27"/>
      <c r="C146" s="40">
        <v>144</v>
      </c>
      <c r="D146" s="50"/>
      <c r="E146" s="13"/>
      <c r="F146" s="13"/>
      <c r="G146" s="58"/>
      <c r="H146" s="61"/>
      <c r="I146" s="29" t="str">
        <f t="shared" si="10"/>
        <v>diskval.</v>
      </c>
      <c r="J146" s="16">
        <f t="shared" si="11"/>
        <v>1000</v>
      </c>
    </row>
    <row r="147" spans="1:10" x14ac:dyDescent="0.25">
      <c r="A147" s="3">
        <v>145</v>
      </c>
      <c r="B147" s="27"/>
      <c r="C147" s="40">
        <v>145</v>
      </c>
      <c r="D147" s="50"/>
      <c r="E147" s="13"/>
      <c r="F147" s="13"/>
      <c r="G147" s="58"/>
      <c r="H147" s="61"/>
      <c r="I147" s="29" t="str">
        <f t="shared" si="10"/>
        <v>diskval.</v>
      </c>
      <c r="J147" s="16">
        <f t="shared" si="11"/>
        <v>1000</v>
      </c>
    </row>
    <row r="148" spans="1:10" x14ac:dyDescent="0.25">
      <c r="A148" s="3">
        <v>146</v>
      </c>
      <c r="B148" s="27"/>
      <c r="C148" s="40">
        <v>146</v>
      </c>
      <c r="D148" s="50"/>
      <c r="E148" s="13"/>
      <c r="F148" s="13"/>
      <c r="G148" s="58"/>
      <c r="H148" s="61"/>
      <c r="I148" s="29" t="str">
        <f t="shared" si="10"/>
        <v>diskval.</v>
      </c>
      <c r="J148" s="16">
        <f t="shared" si="11"/>
        <v>1000</v>
      </c>
    </row>
    <row r="149" spans="1:10" x14ac:dyDescent="0.25">
      <c r="A149" s="3">
        <v>147</v>
      </c>
      <c r="B149" s="27"/>
      <c r="C149" s="40">
        <v>147</v>
      </c>
      <c r="D149" s="50"/>
      <c r="E149" s="13"/>
      <c r="F149" s="13"/>
      <c r="G149" s="58"/>
      <c r="H149" s="61"/>
      <c r="I149" s="29" t="str">
        <f t="shared" si="10"/>
        <v>diskval.</v>
      </c>
      <c r="J149" s="16">
        <f t="shared" si="11"/>
        <v>1000</v>
      </c>
    </row>
    <row r="150" spans="1:10" x14ac:dyDescent="0.25">
      <c r="A150" s="3">
        <v>148</v>
      </c>
      <c r="B150" s="27"/>
      <c r="C150" s="40">
        <v>148</v>
      </c>
      <c r="D150" s="50"/>
      <c r="E150" s="13"/>
      <c r="F150" s="13"/>
      <c r="G150" s="58"/>
      <c r="H150" s="61"/>
      <c r="I150" s="29" t="str">
        <f t="shared" si="10"/>
        <v>diskval.</v>
      </c>
      <c r="J150" s="16">
        <f t="shared" si="11"/>
        <v>1000</v>
      </c>
    </row>
    <row r="151" spans="1:10" x14ac:dyDescent="0.25">
      <c r="A151" s="3">
        <v>149</v>
      </c>
      <c r="B151" s="27"/>
      <c r="C151" s="40">
        <v>149</v>
      </c>
      <c r="D151" s="50"/>
      <c r="E151" s="13"/>
      <c r="F151" s="13"/>
      <c r="G151" s="58"/>
      <c r="H151" s="61"/>
      <c r="I151" s="29" t="str">
        <f t="shared" si="10"/>
        <v>diskval.</v>
      </c>
      <c r="J151" s="16">
        <f t="shared" si="11"/>
        <v>1000</v>
      </c>
    </row>
    <row r="152" spans="1:10" ht="15.75" thickBot="1" x14ac:dyDescent="0.3">
      <c r="A152" s="5">
        <v>150</v>
      </c>
      <c r="B152" s="27"/>
      <c r="C152" s="41">
        <v>150</v>
      </c>
      <c r="D152" s="51"/>
      <c r="E152" s="10"/>
      <c r="F152" s="10"/>
      <c r="G152" s="59"/>
      <c r="H152" s="62"/>
      <c r="I152" s="30" t="str">
        <f t="shared" si="10"/>
        <v>diskval.</v>
      </c>
      <c r="J152" s="16">
        <f t="shared" si="11"/>
        <v>1000</v>
      </c>
    </row>
  </sheetData>
  <sortState ref="C3:J41">
    <sortCondition ref="J3:J41"/>
  </sortState>
  <mergeCells count="1">
    <mergeCell ref="A1:I1"/>
  </mergeCells>
  <pageMargins left="0.70866141732283472" right="0.70866141732283472" top="1.1811023622047245" bottom="1.1811023622047245" header="0.31496062992125984" footer="0.31496062992125984"/>
  <pageSetup paperSize="9" scale="82" orientation="portrait" r:id="rId1"/>
  <rowBreaks count="2" manualBreakCount="2">
    <brk id="46" max="8" man="1"/>
    <brk id="9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Views>
    <sheetView topLeftCell="A121" zoomScaleNormal="100" zoomScaleSheetLayoutView="85" workbookViewId="0">
      <selection activeCell="J46" sqref="J46"/>
    </sheetView>
  </sheetViews>
  <sheetFormatPr defaultColWidth="9.140625" defaultRowHeight="15" x14ac:dyDescent="0.25"/>
  <cols>
    <col min="1" max="1" width="9.140625" style="16"/>
    <col min="2" max="2" width="0.85546875" style="16" customWidth="1"/>
    <col min="3" max="3" width="9.140625" style="16"/>
    <col min="4" max="5" width="20" style="16" customWidth="1"/>
    <col min="6" max="7" width="19.28515625" style="16" customWidth="1"/>
    <col min="8" max="16384" width="9.140625" style="16"/>
  </cols>
  <sheetData>
    <row r="1" spans="1:16" ht="21" thickBot="1" x14ac:dyDescent="0.3">
      <c r="C1" s="187" t="s">
        <v>50</v>
      </c>
      <c r="D1" s="187"/>
      <c r="E1" s="187"/>
      <c r="F1" s="187"/>
      <c r="G1" s="187"/>
      <c r="H1" s="187"/>
      <c r="I1" s="94"/>
    </row>
    <row r="2" spans="1:16" ht="39.75" thickBot="1" x14ac:dyDescent="0.3">
      <c r="A2" s="31" t="s">
        <v>0</v>
      </c>
      <c r="C2" s="4" t="s">
        <v>1</v>
      </c>
      <c r="D2" s="8" t="s">
        <v>10</v>
      </c>
      <c r="E2" s="8" t="s">
        <v>2</v>
      </c>
      <c r="F2" s="161" t="s">
        <v>8</v>
      </c>
      <c r="G2" s="4" t="s">
        <v>5</v>
      </c>
      <c r="H2" s="162" t="s">
        <v>9</v>
      </c>
      <c r="I2" s="96" t="s">
        <v>13</v>
      </c>
      <c r="J2" s="96" t="s">
        <v>14</v>
      </c>
      <c r="K2" s="56" t="s">
        <v>15</v>
      </c>
      <c r="N2" s="57" t="s">
        <v>16</v>
      </c>
    </row>
    <row r="3" spans="1:16" ht="15" customHeight="1" x14ac:dyDescent="0.25">
      <c r="A3" s="18">
        <v>1</v>
      </c>
      <c r="B3" s="32"/>
      <c r="C3" s="23">
        <v>4</v>
      </c>
      <c r="D3" s="74" t="s">
        <v>39</v>
      </c>
      <c r="E3" s="75" t="s">
        <v>24</v>
      </c>
      <c r="F3" s="165">
        <v>14.44</v>
      </c>
      <c r="G3" s="97">
        <v>16.22</v>
      </c>
      <c r="H3" s="163">
        <f t="shared" ref="H3:H41" si="0">IF(OR(F3="diskval.",G3="diskval."),"diskval.",F3+G3)</f>
        <v>30.659999999999997</v>
      </c>
      <c r="I3" s="12">
        <f>IF(OR(věže!G81=0,věže!H81=0),100,MAX(věže!G81:H81))</f>
        <v>100</v>
      </c>
      <c r="J3" s="12">
        <f>IF(OR('100m'!G81=0,'100m'!H81=0),100,MAX('100m'!G81:H81))</f>
        <v>100</v>
      </c>
      <c r="K3" s="16">
        <f t="shared" ref="K3:K41" si="1">IF(H3="diskval.",1000,H3+((IF(I3&gt;0,I3,100)+IF(J3&gt;0,J3,100))/100000))</f>
        <v>30.661999999999995</v>
      </c>
    </row>
    <row r="4" spans="1:16" ht="15" customHeight="1" x14ac:dyDescent="0.25">
      <c r="A4" s="19">
        <v>2</v>
      </c>
      <c r="B4" s="32"/>
      <c r="C4" s="24">
        <v>33</v>
      </c>
      <c r="D4" s="67" t="s">
        <v>93</v>
      </c>
      <c r="E4" s="68" t="s">
        <v>28</v>
      </c>
      <c r="F4" s="166">
        <v>14.36</v>
      </c>
      <c r="G4" s="98">
        <v>16.45</v>
      </c>
      <c r="H4" s="34">
        <f t="shared" si="0"/>
        <v>30.81</v>
      </c>
      <c r="I4" s="12">
        <f>IF(OR(věže!G80=0,věže!H80=0),100,MAX(věže!G80:H80))</f>
        <v>100</v>
      </c>
      <c r="J4" s="12">
        <f>IF(OR('100m'!G80=0,'100m'!H80=0),100,MAX('100m'!G80:H80))</f>
        <v>100</v>
      </c>
      <c r="K4" s="16">
        <f t="shared" si="1"/>
        <v>30.811999999999998</v>
      </c>
    </row>
    <row r="5" spans="1:16" ht="15" customHeight="1" x14ac:dyDescent="0.25">
      <c r="A5" s="19">
        <v>3</v>
      </c>
      <c r="B5" s="32"/>
      <c r="C5" s="24">
        <v>34</v>
      </c>
      <c r="D5" s="67" t="s">
        <v>37</v>
      </c>
      <c r="E5" s="68" t="s">
        <v>22</v>
      </c>
      <c r="F5" s="166">
        <v>14.84</v>
      </c>
      <c r="G5" s="98">
        <v>16</v>
      </c>
      <c r="H5" s="34">
        <f t="shared" si="0"/>
        <v>30.84</v>
      </c>
      <c r="I5" s="12">
        <f>IF(OR(věže!G54=0,věže!H54=0),100,MAX(věže!G54:H54))</f>
        <v>100</v>
      </c>
      <c r="J5" s="12">
        <f>IF(OR('100m'!G54=0,'100m'!H54=0),100,MAX('100m'!G54:H54))</f>
        <v>100</v>
      </c>
      <c r="K5" s="16">
        <f t="shared" si="1"/>
        <v>30.841999999999999</v>
      </c>
    </row>
    <row r="6" spans="1:16" ht="15" customHeight="1" x14ac:dyDescent="0.25">
      <c r="A6" s="19">
        <v>4</v>
      </c>
      <c r="B6" s="32"/>
      <c r="C6" s="24">
        <v>23</v>
      </c>
      <c r="D6" s="67" t="s">
        <v>76</v>
      </c>
      <c r="E6" s="68" t="s">
        <v>18</v>
      </c>
      <c r="F6" s="166">
        <v>15.06</v>
      </c>
      <c r="G6" s="98">
        <v>17.39</v>
      </c>
      <c r="H6" s="34">
        <f t="shared" si="0"/>
        <v>32.450000000000003</v>
      </c>
      <c r="I6" s="12">
        <f>IF(OR(věže!G9=0,věže!H9=0),100,MAX(věže!G9:H9))</f>
        <v>100</v>
      </c>
      <c r="J6" s="12">
        <f>IF(OR('100m'!G9=0,'100m'!H9=0),100,MAX('100m'!G9:H9))</f>
        <v>100</v>
      </c>
      <c r="K6" s="16">
        <f t="shared" si="1"/>
        <v>32.452000000000005</v>
      </c>
    </row>
    <row r="7" spans="1:16" ht="15" customHeight="1" x14ac:dyDescent="0.25">
      <c r="A7" s="19">
        <v>5</v>
      </c>
      <c r="B7" s="32"/>
      <c r="C7" s="24">
        <v>37</v>
      </c>
      <c r="D7" s="67" t="s">
        <v>30</v>
      </c>
      <c r="E7" s="68" t="s">
        <v>31</v>
      </c>
      <c r="F7" s="166">
        <v>15.16</v>
      </c>
      <c r="G7" s="98">
        <v>17.38</v>
      </c>
      <c r="H7" s="34">
        <f t="shared" si="0"/>
        <v>32.54</v>
      </c>
      <c r="I7" s="12">
        <f>IF(OR(věže!G12=0,věže!H12=0),100,MAX(věže!G12:H12))</f>
        <v>19.57</v>
      </c>
      <c r="J7" s="12">
        <f>IF(OR('100m'!G12=0,'100m'!H12=0),100,MAX('100m'!G12:H12))</f>
        <v>17.87</v>
      </c>
      <c r="K7" s="16">
        <f t="shared" si="1"/>
        <v>32.540374399999997</v>
      </c>
    </row>
    <row r="8" spans="1:16" ht="15" customHeight="1" x14ac:dyDescent="0.25">
      <c r="A8" s="19">
        <v>6</v>
      </c>
      <c r="B8" s="32"/>
      <c r="C8" s="179">
        <v>28</v>
      </c>
      <c r="D8" s="171" t="s">
        <v>33</v>
      </c>
      <c r="E8" s="176" t="s">
        <v>34</v>
      </c>
      <c r="F8" s="182">
        <v>15.2</v>
      </c>
      <c r="G8" s="173">
        <v>17.64</v>
      </c>
      <c r="H8" s="183">
        <f t="shared" si="0"/>
        <v>32.840000000000003</v>
      </c>
      <c r="I8" s="12">
        <f>IF(OR(věže!G29=0,věže!H29=0),100,MAX(věže!G29:H29))</f>
        <v>19.05</v>
      </c>
      <c r="J8" s="12">
        <f>IF(OR('100m'!G29=0,'100m'!H29=0),100,MAX('100m'!G29:H29))</f>
        <v>100</v>
      </c>
      <c r="K8" s="16">
        <f t="shared" si="1"/>
        <v>32.841190500000003</v>
      </c>
    </row>
    <row r="9" spans="1:16" ht="15" customHeight="1" x14ac:dyDescent="0.25">
      <c r="A9" s="19">
        <v>7</v>
      </c>
      <c r="B9" s="32"/>
      <c r="C9" s="24">
        <v>32</v>
      </c>
      <c r="D9" s="67" t="s">
        <v>23</v>
      </c>
      <c r="E9" s="68" t="s">
        <v>20</v>
      </c>
      <c r="F9" s="166">
        <v>15.31</v>
      </c>
      <c r="G9" s="98">
        <v>17.89</v>
      </c>
      <c r="H9" s="34">
        <f t="shared" si="0"/>
        <v>33.200000000000003</v>
      </c>
      <c r="I9" s="12">
        <f>IF(OR(věže!G10=0,věže!H10=0),100,MAX(věže!G10:H10))</f>
        <v>15.35</v>
      </c>
      <c r="J9" s="12">
        <f>IF(OR('100m'!G10=0,'100m'!H10=0),100,MAX('100m'!G10:H10))</f>
        <v>100</v>
      </c>
      <c r="K9" s="16">
        <f t="shared" si="1"/>
        <v>33.201153500000004</v>
      </c>
    </row>
    <row r="10" spans="1:16" ht="15" customHeight="1" x14ac:dyDescent="0.25">
      <c r="A10" s="19">
        <v>8</v>
      </c>
      <c r="B10" s="32"/>
      <c r="C10" s="24">
        <v>25</v>
      </c>
      <c r="D10" s="67" t="s">
        <v>79</v>
      </c>
      <c r="E10" s="68" t="s">
        <v>38</v>
      </c>
      <c r="F10" s="166">
        <v>16.190000000000001</v>
      </c>
      <c r="G10" s="98">
        <v>17.309999999999999</v>
      </c>
      <c r="H10" s="34">
        <f t="shared" si="0"/>
        <v>33.5</v>
      </c>
      <c r="I10" s="12">
        <f>IF(OR(věže!G34=0,věže!H34=0),100,MAX(věže!G34:H34))</f>
        <v>26.17</v>
      </c>
      <c r="J10" s="12">
        <f>IF(OR('100m'!G34=0,'100m'!H34=0),100,MAX('100m'!G34:H34))</f>
        <v>100</v>
      </c>
      <c r="K10" s="16">
        <f t="shared" si="1"/>
        <v>33.501261700000001</v>
      </c>
      <c r="M10" s="17"/>
      <c r="N10" s="17"/>
      <c r="O10" s="49"/>
    </row>
    <row r="11" spans="1:16" ht="15" customHeight="1" x14ac:dyDescent="0.25">
      <c r="A11" s="19">
        <v>9</v>
      </c>
      <c r="B11" s="32"/>
      <c r="C11" s="24">
        <v>12</v>
      </c>
      <c r="D11" s="67" t="s">
        <v>41</v>
      </c>
      <c r="E11" s="68" t="s">
        <v>19</v>
      </c>
      <c r="F11" s="166">
        <v>16.5</v>
      </c>
      <c r="G11" s="98">
        <v>17.12</v>
      </c>
      <c r="H11" s="34">
        <f t="shared" si="0"/>
        <v>33.620000000000005</v>
      </c>
      <c r="I11" s="12">
        <f>IF(OR(věže!G79=0,věže!H79=0),100,MAX(věže!G79:H79))</f>
        <v>100</v>
      </c>
      <c r="J11" s="12">
        <f>IF(OR('100m'!G79=0,'100m'!H79=0),100,MAX('100m'!G79:H79))</f>
        <v>100</v>
      </c>
      <c r="K11" s="16">
        <f t="shared" si="1"/>
        <v>33.622000000000007</v>
      </c>
    </row>
    <row r="12" spans="1:16" ht="15" customHeight="1" x14ac:dyDescent="0.25">
      <c r="A12" s="19">
        <v>10</v>
      </c>
      <c r="B12" s="32"/>
      <c r="C12" s="24">
        <v>39</v>
      </c>
      <c r="D12" s="67" t="s">
        <v>99</v>
      </c>
      <c r="E12" s="68" t="s">
        <v>25</v>
      </c>
      <c r="F12" s="166">
        <v>17.73</v>
      </c>
      <c r="G12" s="98">
        <v>16.45</v>
      </c>
      <c r="H12" s="34">
        <f t="shared" si="0"/>
        <v>34.18</v>
      </c>
      <c r="I12" s="12">
        <f>IF(OR(věže!G56=0,věže!H56=0),100,MAX(věže!G56:H56))</f>
        <v>100</v>
      </c>
      <c r="J12" s="12">
        <f>IF(OR('100m'!G56=0,'100m'!H56=0),100,MAX('100m'!G56:H56))</f>
        <v>100</v>
      </c>
      <c r="K12" s="16">
        <f t="shared" si="1"/>
        <v>34.182000000000002</v>
      </c>
    </row>
    <row r="13" spans="1:16" ht="15" customHeight="1" x14ac:dyDescent="0.25">
      <c r="A13" s="19">
        <v>11</v>
      </c>
      <c r="B13" s="32"/>
      <c r="C13" s="24">
        <v>18</v>
      </c>
      <c r="D13" s="81" t="s">
        <v>71</v>
      </c>
      <c r="E13" s="82" t="s">
        <v>29</v>
      </c>
      <c r="F13" s="167">
        <v>16.28</v>
      </c>
      <c r="G13" s="98">
        <v>18.149999999999999</v>
      </c>
      <c r="H13" s="34">
        <f t="shared" si="0"/>
        <v>34.43</v>
      </c>
      <c r="I13" s="12">
        <f>IF(OR(věže!G8=0,věže!H8=0),100,MAX(věže!G8:H8))</f>
        <v>15.19</v>
      </c>
      <c r="J13" s="12">
        <f>IF(OR('100m'!G8=0,'100m'!H8=0),100,MAX('100m'!G8:H8))</f>
        <v>100</v>
      </c>
      <c r="K13" s="16">
        <f t="shared" si="1"/>
        <v>34.431151900000003</v>
      </c>
    </row>
    <row r="14" spans="1:16" ht="15" customHeight="1" x14ac:dyDescent="0.25">
      <c r="A14" s="19">
        <v>11</v>
      </c>
      <c r="B14" s="32"/>
      <c r="C14" s="179">
        <v>22</v>
      </c>
      <c r="D14" s="178" t="s">
        <v>75</v>
      </c>
      <c r="E14" s="172" t="s">
        <v>28</v>
      </c>
      <c r="F14" s="182">
        <v>16.170000000000002</v>
      </c>
      <c r="G14" s="173">
        <v>18.440000000000001</v>
      </c>
      <c r="H14" s="183">
        <f t="shared" si="0"/>
        <v>34.61</v>
      </c>
      <c r="I14" s="12">
        <f>IF(OR(věže!G21=0,věže!H21=0),100,MAX(věže!G21:H21))</f>
        <v>17.77</v>
      </c>
      <c r="J14" s="12">
        <f>IF(OR('100m'!G21=0,'100m'!H21=0),100,MAX('100m'!G21:H21))</f>
        <v>18.96</v>
      </c>
      <c r="K14" s="16">
        <f t="shared" si="1"/>
        <v>34.6103673</v>
      </c>
      <c r="M14" s="17"/>
      <c r="N14" s="11"/>
      <c r="O14" s="17"/>
      <c r="P14" s="15"/>
    </row>
    <row r="15" spans="1:16" ht="15" customHeight="1" x14ac:dyDescent="0.25">
      <c r="A15" s="19">
        <v>12</v>
      </c>
      <c r="B15" s="32"/>
      <c r="C15" s="179">
        <v>15</v>
      </c>
      <c r="D15" s="178" t="s">
        <v>26</v>
      </c>
      <c r="E15" s="172" t="s">
        <v>27</v>
      </c>
      <c r="F15" s="182">
        <v>16.149999999999999</v>
      </c>
      <c r="G15" s="173">
        <v>18.760000000000002</v>
      </c>
      <c r="H15" s="183">
        <f t="shared" si="0"/>
        <v>34.909999999999997</v>
      </c>
      <c r="I15" s="12">
        <f>IF(OR(věže!G4=0,věže!H4=0),100,MAX(věže!G4:H4))</f>
        <v>15.42</v>
      </c>
      <c r="J15" s="12">
        <f>IF(OR('100m'!G4=0,'100m'!H4=0),100,MAX('100m'!G4:H4))</f>
        <v>16.22</v>
      </c>
      <c r="K15" s="16">
        <f t="shared" si="1"/>
        <v>34.910316399999999</v>
      </c>
      <c r="M15" s="15"/>
      <c r="N15" s="15"/>
      <c r="O15" s="15"/>
      <c r="P15" s="15"/>
    </row>
    <row r="16" spans="1:16" ht="15" customHeight="1" x14ac:dyDescent="0.25">
      <c r="A16" s="19">
        <v>13</v>
      </c>
      <c r="B16" s="32"/>
      <c r="C16" s="179">
        <v>14</v>
      </c>
      <c r="D16" s="171" t="s">
        <v>42</v>
      </c>
      <c r="E16" s="176" t="s">
        <v>43</v>
      </c>
      <c r="F16" s="182">
        <v>16.73</v>
      </c>
      <c r="G16" s="173">
        <v>18.34</v>
      </c>
      <c r="H16" s="183">
        <f t="shared" si="0"/>
        <v>35.07</v>
      </c>
      <c r="I16" s="12">
        <f>IF(OR(věže!G50=0,věže!H50=0),100,MAX(věže!G50:H50))</f>
        <v>100</v>
      </c>
      <c r="J16" s="12">
        <f>IF(OR('100m'!G50=0,'100m'!H50=0),100,MAX('100m'!G50:H50))</f>
        <v>100</v>
      </c>
      <c r="K16" s="16">
        <f t="shared" si="1"/>
        <v>35.072000000000003</v>
      </c>
      <c r="M16" s="15"/>
      <c r="N16" s="15"/>
      <c r="O16" s="15"/>
      <c r="P16" s="15"/>
    </row>
    <row r="17" spans="1:12" ht="15" customHeight="1" x14ac:dyDescent="0.25">
      <c r="A17" s="19">
        <v>14</v>
      </c>
      <c r="B17" s="32"/>
      <c r="C17" s="179">
        <v>13</v>
      </c>
      <c r="D17" s="178" t="s">
        <v>68</v>
      </c>
      <c r="E17" s="172" t="s">
        <v>22</v>
      </c>
      <c r="F17" s="182">
        <v>16.89</v>
      </c>
      <c r="G17" s="173">
        <v>18.34</v>
      </c>
      <c r="H17" s="183">
        <f t="shared" si="0"/>
        <v>35.230000000000004</v>
      </c>
      <c r="I17" s="12">
        <f>IF(OR(věže!G89=0,věže!H89=0),100,MAX(věže!G89:H89))</f>
        <v>100</v>
      </c>
      <c r="J17" s="12">
        <f>IF(OR('100m'!G89=0,'100m'!H89=0),100,MAX('100m'!G89:H89))</f>
        <v>100</v>
      </c>
      <c r="K17" s="16">
        <f t="shared" si="1"/>
        <v>35.232000000000006</v>
      </c>
    </row>
    <row r="18" spans="1:12" ht="15" customHeight="1" x14ac:dyDescent="0.25">
      <c r="A18" s="19">
        <v>15</v>
      </c>
      <c r="B18" s="32"/>
      <c r="C18" s="24">
        <v>38</v>
      </c>
      <c r="D18" s="67" t="s">
        <v>98</v>
      </c>
      <c r="E18" s="68" t="s">
        <v>29</v>
      </c>
      <c r="F18" s="166">
        <v>15.27</v>
      </c>
      <c r="G18" s="98">
        <v>21.06</v>
      </c>
      <c r="H18" s="34">
        <f t="shared" si="0"/>
        <v>36.33</v>
      </c>
      <c r="I18" s="12">
        <f>IF(OR(věže!G86=0,věže!H86=0),100,MAX(věže!G86:H86))</f>
        <v>100</v>
      </c>
      <c r="J18" s="12">
        <f>IF(OR('100m'!G86=0,'100m'!H86=0),100,MAX('100m'!G86:H86))</f>
        <v>100</v>
      </c>
      <c r="K18" s="16">
        <f t="shared" si="1"/>
        <v>36.332000000000001</v>
      </c>
      <c r="L18" s="15"/>
    </row>
    <row r="19" spans="1:12" ht="15" customHeight="1" x14ac:dyDescent="0.25">
      <c r="A19" s="19">
        <v>16</v>
      </c>
      <c r="B19" s="32"/>
      <c r="C19" s="24">
        <v>11</v>
      </c>
      <c r="D19" s="67" t="s">
        <v>67</v>
      </c>
      <c r="E19" s="68" t="s">
        <v>28</v>
      </c>
      <c r="F19" s="166">
        <v>17.07</v>
      </c>
      <c r="G19" s="98">
        <v>19.98</v>
      </c>
      <c r="H19" s="34">
        <f t="shared" si="0"/>
        <v>37.049999999999997</v>
      </c>
      <c r="I19" s="12">
        <f>IF(OR(věže!G31=0,věže!H31=0),100,MAX(věže!G31:H31))</f>
        <v>23.58</v>
      </c>
      <c r="J19" s="12">
        <f>IF(OR('100m'!G31=0,'100m'!H31=0),100,MAX('100m'!G31:H31))</f>
        <v>20.46</v>
      </c>
      <c r="K19" s="16">
        <f t="shared" si="1"/>
        <v>37.050440399999999</v>
      </c>
    </row>
    <row r="20" spans="1:12" ht="15" customHeight="1" x14ac:dyDescent="0.25">
      <c r="A20" s="19">
        <v>17</v>
      </c>
      <c r="B20" s="32"/>
      <c r="C20" s="24">
        <v>24</v>
      </c>
      <c r="D20" s="71" t="s">
        <v>78</v>
      </c>
      <c r="E20" s="105" t="s">
        <v>24</v>
      </c>
      <c r="F20" s="166">
        <v>20.23</v>
      </c>
      <c r="G20" s="98">
        <v>16.93</v>
      </c>
      <c r="H20" s="34">
        <f t="shared" si="0"/>
        <v>37.159999999999997</v>
      </c>
      <c r="I20" s="12">
        <f>IF(OR(věže!G43=0,věže!H43=0),100,MAX(věže!G43:H43))</f>
        <v>100</v>
      </c>
      <c r="J20" s="12">
        <f>IF(OR('100m'!G43=0,'100m'!H43=0),100,MAX('100m'!G43:H43))</f>
        <v>100</v>
      </c>
      <c r="K20" s="16">
        <f t="shared" si="1"/>
        <v>37.161999999999999</v>
      </c>
    </row>
    <row r="21" spans="1:12" ht="15" customHeight="1" x14ac:dyDescent="0.25">
      <c r="A21" s="19">
        <v>18</v>
      </c>
      <c r="B21" s="32"/>
      <c r="C21" s="24">
        <v>9</v>
      </c>
      <c r="D21" s="67" t="s">
        <v>46</v>
      </c>
      <c r="E21" s="68" t="s">
        <v>25</v>
      </c>
      <c r="F21" s="166">
        <v>17.41</v>
      </c>
      <c r="G21" s="98">
        <v>20.09</v>
      </c>
      <c r="H21" s="34">
        <f t="shared" si="0"/>
        <v>37.5</v>
      </c>
      <c r="I21" s="12">
        <f>IF(OR(věže!G14=0,věže!H14=0),100,MAX(věže!G14:H14))</f>
        <v>17.22</v>
      </c>
      <c r="J21" s="12">
        <f>IF(OR('100m'!G14=0,'100m'!H14=0),100,MAX('100m'!G14:H14))</f>
        <v>100</v>
      </c>
      <c r="K21" s="16">
        <f t="shared" si="1"/>
        <v>37.501172199999999</v>
      </c>
    </row>
    <row r="22" spans="1:12" ht="15" customHeight="1" x14ac:dyDescent="0.25">
      <c r="A22" s="19">
        <v>19</v>
      </c>
      <c r="B22" s="32"/>
      <c r="C22" s="24">
        <v>10</v>
      </c>
      <c r="D22" s="71" t="s">
        <v>65</v>
      </c>
      <c r="E22" s="105" t="s">
        <v>17</v>
      </c>
      <c r="F22" s="166">
        <v>20.43</v>
      </c>
      <c r="G22" s="98">
        <v>17.79</v>
      </c>
      <c r="H22" s="34">
        <f t="shared" si="0"/>
        <v>38.22</v>
      </c>
      <c r="I22" s="12">
        <f>IF(OR(věže!G60=0,věže!H60=0),100,MAX(věže!G60:H60))</f>
        <v>100</v>
      </c>
      <c r="J22" s="12">
        <f>IF(OR('100m'!G60=0,'100m'!H60=0),100,MAX('100m'!G60:H60))</f>
        <v>100</v>
      </c>
      <c r="K22" s="16">
        <f t="shared" si="1"/>
        <v>38.222000000000001</v>
      </c>
    </row>
    <row r="23" spans="1:12" ht="15" customHeight="1" x14ac:dyDescent="0.25">
      <c r="A23" s="19">
        <v>20</v>
      </c>
      <c r="B23" s="32"/>
      <c r="C23" s="179">
        <v>7</v>
      </c>
      <c r="D23" s="178" t="s">
        <v>63</v>
      </c>
      <c r="E23" s="172" t="s">
        <v>22</v>
      </c>
      <c r="F23" s="182">
        <v>18.27</v>
      </c>
      <c r="G23" s="173">
        <v>20.03</v>
      </c>
      <c r="H23" s="183">
        <f t="shared" si="0"/>
        <v>38.299999999999997</v>
      </c>
      <c r="I23" s="12">
        <f>IF(OR(věže!G13=0,věže!H13=0),100,MAX(věže!G13:H13))</f>
        <v>15.45</v>
      </c>
      <c r="J23" s="12">
        <f>IF(OR('100m'!G13=0,'100m'!H13=0),100,MAX('100m'!G13:H13))</f>
        <v>100</v>
      </c>
      <c r="K23" s="16">
        <f t="shared" si="1"/>
        <v>38.301154499999996</v>
      </c>
    </row>
    <row r="24" spans="1:12" ht="15" customHeight="1" x14ac:dyDescent="0.25">
      <c r="A24" s="19">
        <v>21</v>
      </c>
      <c r="B24" s="32"/>
      <c r="C24" s="24">
        <v>20</v>
      </c>
      <c r="D24" s="81" t="s">
        <v>47</v>
      </c>
      <c r="E24" s="82" t="s">
        <v>25</v>
      </c>
      <c r="F24" s="167">
        <v>19.37</v>
      </c>
      <c r="G24" s="98">
        <v>19.04</v>
      </c>
      <c r="H24" s="34">
        <f t="shared" si="0"/>
        <v>38.409999999999997</v>
      </c>
      <c r="I24" s="12">
        <f>IF(OR(věže!G26=0,věže!H26=0),100,MAX(věže!G26:H26))</f>
        <v>100</v>
      </c>
      <c r="J24" s="12">
        <f>IF(OR('100m'!G26=0,'100m'!H26=0),100,MAX('100m'!G26:H26))</f>
        <v>20.3</v>
      </c>
      <c r="K24" s="16">
        <f t="shared" si="1"/>
        <v>38.411202999999993</v>
      </c>
    </row>
    <row r="25" spans="1:12" ht="15" customHeight="1" x14ac:dyDescent="0.25">
      <c r="A25" s="19">
        <v>22</v>
      </c>
      <c r="B25" s="32"/>
      <c r="C25" s="24">
        <v>31</v>
      </c>
      <c r="D25" s="67" t="s">
        <v>90</v>
      </c>
      <c r="E25" s="68" t="s">
        <v>32</v>
      </c>
      <c r="F25" s="166">
        <v>20.47</v>
      </c>
      <c r="G25" s="98">
        <v>18.579999999999998</v>
      </c>
      <c r="H25" s="34">
        <f t="shared" si="0"/>
        <v>39.049999999999997</v>
      </c>
      <c r="I25" s="12">
        <f>IF(OR(věže!G51=0,věže!H51=0),100,MAX(věže!G51:H51))</f>
        <v>100</v>
      </c>
      <c r="J25" s="12">
        <f>IF(OR('100m'!G51=0,'100m'!H51=0),100,MAX('100m'!G51:H51))</f>
        <v>100</v>
      </c>
      <c r="K25" s="16">
        <f t="shared" si="1"/>
        <v>39.052</v>
      </c>
    </row>
    <row r="26" spans="1:12" ht="15" customHeight="1" x14ac:dyDescent="0.25">
      <c r="A26" s="19">
        <v>23</v>
      </c>
      <c r="B26" s="32"/>
      <c r="C26" s="24">
        <v>3</v>
      </c>
      <c r="D26" s="67" t="s">
        <v>57</v>
      </c>
      <c r="E26" s="68" t="s">
        <v>22</v>
      </c>
      <c r="F26" s="166">
        <v>20.56</v>
      </c>
      <c r="G26" s="98">
        <v>18.61</v>
      </c>
      <c r="H26" s="34">
        <f t="shared" si="0"/>
        <v>39.17</v>
      </c>
      <c r="I26" s="12">
        <f>IF(OR(věže!G27=0,věže!H27=0),100,MAX(věže!G27:H27))</f>
        <v>20.81</v>
      </c>
      <c r="J26" s="12">
        <f>IF(OR('100m'!G27=0,'100m'!H27=0),100,MAX('100m'!G27:H27))</f>
        <v>100</v>
      </c>
      <c r="K26" s="16">
        <f t="shared" si="1"/>
        <v>39.171208100000001</v>
      </c>
    </row>
    <row r="27" spans="1:12" ht="15" customHeight="1" x14ac:dyDescent="0.25">
      <c r="A27" s="19">
        <v>24</v>
      </c>
      <c r="B27" s="32"/>
      <c r="C27" s="24">
        <v>1</v>
      </c>
      <c r="D27" s="13" t="s">
        <v>51</v>
      </c>
      <c r="E27" s="43" t="s">
        <v>28</v>
      </c>
      <c r="F27" s="166">
        <v>21.61</v>
      </c>
      <c r="G27" s="98">
        <v>18.64</v>
      </c>
      <c r="H27" s="34">
        <f t="shared" si="0"/>
        <v>40.25</v>
      </c>
      <c r="I27" s="12">
        <f>IF(OR(věže!G91=0,věže!H91=0),100,MAX(věže!G91:H91))</f>
        <v>100</v>
      </c>
      <c r="J27" s="12">
        <f>IF(OR('100m'!G91=0,'100m'!H91=0),100,MAX('100m'!G91:H91))</f>
        <v>100</v>
      </c>
      <c r="K27" s="16">
        <f t="shared" si="1"/>
        <v>40.252000000000002</v>
      </c>
    </row>
    <row r="28" spans="1:12" ht="15" customHeight="1" x14ac:dyDescent="0.25">
      <c r="A28" s="19">
        <v>25</v>
      </c>
      <c r="B28" s="32"/>
      <c r="C28" s="24">
        <v>8</v>
      </c>
      <c r="D28" s="67" t="s">
        <v>21</v>
      </c>
      <c r="E28" s="68" t="s">
        <v>22</v>
      </c>
      <c r="F28" s="166">
        <v>21.49</v>
      </c>
      <c r="G28" s="98">
        <v>18.899999999999999</v>
      </c>
      <c r="H28" s="34">
        <f t="shared" si="0"/>
        <v>40.39</v>
      </c>
      <c r="I28" s="12">
        <f>IF(OR(věže!G85=0,věže!H85=0),100,MAX(věže!G85:H85))</f>
        <v>100</v>
      </c>
      <c r="J28" s="12">
        <f>IF(OR('100m'!G85=0,'100m'!H85=0),100,MAX('100m'!G85:H85))</f>
        <v>100</v>
      </c>
      <c r="K28" s="16">
        <f t="shared" si="1"/>
        <v>40.392000000000003</v>
      </c>
    </row>
    <row r="29" spans="1:12" ht="15" customHeight="1" x14ac:dyDescent="0.25">
      <c r="A29" s="19">
        <v>26</v>
      </c>
      <c r="B29" s="32"/>
      <c r="C29" s="24">
        <v>27</v>
      </c>
      <c r="D29" s="67" t="s">
        <v>83</v>
      </c>
      <c r="E29" s="68" t="s">
        <v>35</v>
      </c>
      <c r="F29" s="166">
        <v>23.11</v>
      </c>
      <c r="G29" s="98">
        <v>19.66</v>
      </c>
      <c r="H29" s="34">
        <f t="shared" si="0"/>
        <v>42.769999999999996</v>
      </c>
      <c r="I29" s="12">
        <f>IF(OR(věže!G25=0,věže!H25=0),100,MAX(věže!G25:H25))</f>
        <v>19.78</v>
      </c>
      <c r="J29" s="12">
        <f>IF(OR('100m'!G25=0,'100m'!H25=0),100,MAX('100m'!G25:H25))</f>
        <v>22.84</v>
      </c>
      <c r="K29" s="16">
        <f t="shared" si="1"/>
        <v>42.770426199999996</v>
      </c>
    </row>
    <row r="30" spans="1:12" ht="15" customHeight="1" x14ac:dyDescent="0.25">
      <c r="A30" s="19">
        <v>27</v>
      </c>
      <c r="B30" s="32"/>
      <c r="C30" s="24">
        <v>17</v>
      </c>
      <c r="D30" s="13" t="s">
        <v>40</v>
      </c>
      <c r="E30" s="43" t="s">
        <v>32</v>
      </c>
      <c r="F30" s="167">
        <v>23.14</v>
      </c>
      <c r="G30" s="98">
        <v>21.87</v>
      </c>
      <c r="H30" s="34">
        <f t="shared" si="0"/>
        <v>45.010000000000005</v>
      </c>
      <c r="I30" s="12">
        <f>IF(OR(věže!G78=0,věže!H78=0),100,MAX(věže!G78:H78))</f>
        <v>100</v>
      </c>
      <c r="J30" s="12">
        <f>IF(OR('100m'!G78=0,'100m'!H78=0),100,MAX('100m'!G78:H78))</f>
        <v>100</v>
      </c>
      <c r="K30" s="16">
        <f t="shared" si="1"/>
        <v>45.012000000000008</v>
      </c>
    </row>
    <row r="31" spans="1:12" ht="15" customHeight="1" x14ac:dyDescent="0.25">
      <c r="A31" s="19">
        <v>28</v>
      </c>
      <c r="B31" s="32"/>
      <c r="C31" s="179">
        <v>2</v>
      </c>
      <c r="D31" s="178" t="s">
        <v>54</v>
      </c>
      <c r="E31" s="172" t="s">
        <v>55</v>
      </c>
      <c r="F31" s="182">
        <v>16.64</v>
      </c>
      <c r="G31" s="173" t="s">
        <v>100</v>
      </c>
      <c r="H31" s="183" t="str">
        <f t="shared" si="0"/>
        <v>diskval.</v>
      </c>
      <c r="I31" s="12">
        <f>IF(OR(věže!G74=0,věže!H74=0),100,MAX(věže!G74:H74))</f>
        <v>100</v>
      </c>
      <c r="J31" s="12">
        <f>IF(OR('100m'!G74=0,'100m'!H74=0),100,MAX('100m'!G74:H74))</f>
        <v>100</v>
      </c>
      <c r="K31" s="16">
        <f t="shared" si="1"/>
        <v>1000</v>
      </c>
    </row>
    <row r="32" spans="1:12" ht="15" customHeight="1" x14ac:dyDescent="0.25">
      <c r="A32" s="19">
        <v>29</v>
      </c>
      <c r="B32" s="32"/>
      <c r="C32" s="179">
        <v>5</v>
      </c>
      <c r="D32" s="171" t="s">
        <v>60</v>
      </c>
      <c r="E32" s="176" t="s">
        <v>31</v>
      </c>
      <c r="F32" s="182">
        <v>15.7</v>
      </c>
      <c r="G32" s="173" t="s">
        <v>100</v>
      </c>
      <c r="H32" s="183" t="str">
        <f t="shared" si="0"/>
        <v>diskval.</v>
      </c>
      <c r="I32" s="12">
        <f>IF(OR(věže!G48=0,věže!H48=0),100,MAX(věže!G48:H48))</f>
        <v>100</v>
      </c>
      <c r="J32" s="12">
        <f>IF(OR('100m'!G48=0,'100m'!H48=0),100,MAX('100m'!G48:H48))</f>
        <v>100</v>
      </c>
      <c r="K32" s="16">
        <f t="shared" si="1"/>
        <v>1000</v>
      </c>
    </row>
    <row r="33" spans="1:11" ht="15" customHeight="1" x14ac:dyDescent="0.25">
      <c r="A33" s="19">
        <v>30</v>
      </c>
      <c r="B33" s="32"/>
      <c r="C33" s="24">
        <v>6</v>
      </c>
      <c r="D33" s="67" t="s">
        <v>61</v>
      </c>
      <c r="E33" s="68" t="s">
        <v>19</v>
      </c>
      <c r="F33" s="166" t="s">
        <v>100</v>
      </c>
      <c r="G33" s="98">
        <v>18.97</v>
      </c>
      <c r="H33" s="34" t="str">
        <f t="shared" si="0"/>
        <v>diskval.</v>
      </c>
      <c r="I33" s="12">
        <f>IF(OR(věže!G53=0,věže!H53=0),100,MAX(věže!G53:H53))</f>
        <v>100</v>
      </c>
      <c r="J33" s="12">
        <f>IF(OR('100m'!G53=0,'100m'!H53=0),100,MAX('100m'!G53:H53))</f>
        <v>100</v>
      </c>
      <c r="K33" s="16">
        <f t="shared" si="1"/>
        <v>1000</v>
      </c>
    </row>
    <row r="34" spans="1:11" ht="15" customHeight="1" x14ac:dyDescent="0.25">
      <c r="A34" s="19">
        <v>31</v>
      </c>
      <c r="B34" s="32"/>
      <c r="C34" s="24">
        <v>16</v>
      </c>
      <c r="D34" s="13" t="s">
        <v>45</v>
      </c>
      <c r="E34" s="43" t="s">
        <v>44</v>
      </c>
      <c r="F34" s="167">
        <v>14.78</v>
      </c>
      <c r="G34" s="98" t="s">
        <v>100</v>
      </c>
      <c r="H34" s="34" t="str">
        <f t="shared" si="0"/>
        <v>diskval.</v>
      </c>
      <c r="I34" s="12">
        <f>IF(OR(věže!G49=0,věže!H49=0),100,MAX(věže!G49:H49))</f>
        <v>100</v>
      </c>
      <c r="J34" s="12">
        <f>IF(OR('100m'!G49=0,'100m'!H49=0),100,MAX('100m'!G49:H49))</f>
        <v>100</v>
      </c>
      <c r="K34" s="16">
        <f t="shared" si="1"/>
        <v>1000</v>
      </c>
    </row>
    <row r="35" spans="1:11" ht="15" customHeight="1" x14ac:dyDescent="0.25">
      <c r="A35" s="19">
        <v>32</v>
      </c>
      <c r="B35" s="32"/>
      <c r="C35" s="24">
        <v>19</v>
      </c>
      <c r="D35" s="13" t="s">
        <v>51</v>
      </c>
      <c r="E35" s="43" t="s">
        <v>22</v>
      </c>
      <c r="F35" s="167" t="s">
        <v>100</v>
      </c>
      <c r="G35" s="98">
        <v>19.22</v>
      </c>
      <c r="H35" s="34" t="str">
        <f t="shared" si="0"/>
        <v>diskval.</v>
      </c>
      <c r="I35" s="12">
        <f>IF(OR(věže!G65=0,věže!H65=0),100,MAX(věže!G65:H65))</f>
        <v>100</v>
      </c>
      <c r="J35" s="12">
        <f>IF(OR('100m'!G65=0,'100m'!H65=0),100,MAX('100m'!G65:H65))</f>
        <v>100</v>
      </c>
      <c r="K35" s="16">
        <f t="shared" si="1"/>
        <v>1000</v>
      </c>
    </row>
    <row r="36" spans="1:11" ht="15" customHeight="1" x14ac:dyDescent="0.25">
      <c r="A36" s="19">
        <v>33</v>
      </c>
      <c r="B36" s="32"/>
      <c r="C36" s="24">
        <v>21</v>
      </c>
      <c r="D36" s="71" t="s">
        <v>74</v>
      </c>
      <c r="E36" s="105" t="s">
        <v>35</v>
      </c>
      <c r="F36" s="166">
        <v>14.59</v>
      </c>
      <c r="G36" s="98" t="s">
        <v>100</v>
      </c>
      <c r="H36" s="34" t="str">
        <f t="shared" si="0"/>
        <v>diskval.</v>
      </c>
      <c r="I36" s="12">
        <f>IF(OR(věže!G38=0,věže!H38=0),100,MAX(věže!G38:H38))</f>
        <v>25.3</v>
      </c>
      <c r="J36" s="12">
        <f>IF(OR('100m'!G38=0,'100m'!H38=0),100,MAX('100m'!G38:H38))</f>
        <v>100</v>
      </c>
      <c r="K36" s="16">
        <f t="shared" si="1"/>
        <v>1000</v>
      </c>
    </row>
    <row r="37" spans="1:11" ht="15" customHeight="1" x14ac:dyDescent="0.25">
      <c r="A37" s="19">
        <v>34</v>
      </c>
      <c r="B37" s="32"/>
      <c r="C37" s="24">
        <v>26</v>
      </c>
      <c r="D37" s="67" t="s">
        <v>80</v>
      </c>
      <c r="E37" s="68" t="s">
        <v>81</v>
      </c>
      <c r="F37" s="166" t="s">
        <v>100</v>
      </c>
      <c r="G37" s="98">
        <v>18.559999999999999</v>
      </c>
      <c r="H37" s="34" t="str">
        <f t="shared" si="0"/>
        <v>diskval.</v>
      </c>
      <c r="I37" s="12">
        <f>IF(OR(věže!G77=0,věže!H77=0),100,MAX(věže!G77:H77))</f>
        <v>100</v>
      </c>
      <c r="J37" s="12">
        <f>IF(OR('100m'!G77=0,'100m'!H77=0),100,MAX('100m'!G77:H77))</f>
        <v>100</v>
      </c>
      <c r="K37" s="16">
        <f t="shared" si="1"/>
        <v>1000</v>
      </c>
    </row>
    <row r="38" spans="1:11" ht="15" customHeight="1" x14ac:dyDescent="0.25">
      <c r="A38" s="19">
        <v>35</v>
      </c>
      <c r="B38" s="32"/>
      <c r="C38" s="24">
        <v>29</v>
      </c>
      <c r="D38" s="67" t="s">
        <v>84</v>
      </c>
      <c r="E38" s="68" t="s">
        <v>85</v>
      </c>
      <c r="F38" s="166">
        <v>17.23</v>
      </c>
      <c r="G38" s="98" t="s">
        <v>100</v>
      </c>
      <c r="H38" s="34" t="str">
        <f t="shared" si="0"/>
        <v>diskval.</v>
      </c>
      <c r="I38" s="12">
        <f>IF(OR(věže!G69=0,věže!H69=0),100,MAX(věže!G69:H69))</f>
        <v>100</v>
      </c>
      <c r="J38" s="12">
        <f>IF(OR('100m'!G69=0,'100m'!H69=0),100,MAX('100m'!G69:H69))</f>
        <v>100</v>
      </c>
      <c r="K38" s="16">
        <f t="shared" si="1"/>
        <v>1000</v>
      </c>
    </row>
    <row r="39" spans="1:11" ht="15" customHeight="1" x14ac:dyDescent="0.25">
      <c r="A39" s="19">
        <v>36</v>
      </c>
      <c r="B39" s="32"/>
      <c r="C39" s="24">
        <v>30</v>
      </c>
      <c r="D39" s="67" t="s">
        <v>87</v>
      </c>
      <c r="E39" s="68" t="s">
        <v>88</v>
      </c>
      <c r="F39" s="166">
        <v>15.97</v>
      </c>
      <c r="G39" s="98" t="s">
        <v>100</v>
      </c>
      <c r="H39" s="34" t="str">
        <f t="shared" si="0"/>
        <v>diskval.</v>
      </c>
      <c r="I39" s="12">
        <f>IF(OR(věže!G64=0,věže!H64=0),100,MAX(věže!G64:H64))</f>
        <v>100</v>
      </c>
      <c r="J39" s="12">
        <f>IF(OR('100m'!G64=0,'100m'!H64=0),100,MAX('100m'!G64:H64))</f>
        <v>100</v>
      </c>
      <c r="K39" s="16">
        <f t="shared" si="1"/>
        <v>1000</v>
      </c>
    </row>
    <row r="40" spans="1:11" ht="15" customHeight="1" x14ac:dyDescent="0.25">
      <c r="A40" s="19">
        <v>37</v>
      </c>
      <c r="B40" s="32"/>
      <c r="C40" s="24">
        <v>35</v>
      </c>
      <c r="D40" s="71" t="s">
        <v>94</v>
      </c>
      <c r="E40" s="105" t="s">
        <v>95</v>
      </c>
      <c r="F40" s="166">
        <v>15.13</v>
      </c>
      <c r="G40" s="98" t="s">
        <v>100</v>
      </c>
      <c r="H40" s="34" t="str">
        <f t="shared" si="0"/>
        <v>diskval.</v>
      </c>
      <c r="I40" s="12">
        <f>IF(OR(věže!G23=0,věže!H23=0),100,MAX(věže!G23:H23))</f>
        <v>100</v>
      </c>
      <c r="J40" s="12">
        <f>IF(OR('100m'!G23=0,'100m'!H23=0),100,MAX('100m'!G23:H23))</f>
        <v>20.6</v>
      </c>
      <c r="K40" s="16">
        <f t="shared" si="1"/>
        <v>1000</v>
      </c>
    </row>
    <row r="41" spans="1:11" ht="15" customHeight="1" thickBot="1" x14ac:dyDescent="0.3">
      <c r="A41" s="19">
        <v>38</v>
      </c>
      <c r="B41" s="32"/>
      <c r="C41" s="25">
        <v>36</v>
      </c>
      <c r="D41" s="72" t="s">
        <v>96</v>
      </c>
      <c r="E41" s="73" t="s">
        <v>97</v>
      </c>
      <c r="F41" s="168">
        <v>15.81</v>
      </c>
      <c r="G41" s="164" t="s">
        <v>100</v>
      </c>
      <c r="H41" s="38" t="str">
        <f t="shared" si="0"/>
        <v>diskval.</v>
      </c>
      <c r="I41" s="12">
        <f>IF(OR(věže!G18=0,věže!H18=0),100,MAX(věže!G18:H18))</f>
        <v>16.829999999999998</v>
      </c>
      <c r="J41" s="12">
        <f>IF(OR('100m'!G18=0,'100m'!H18=0),100,MAX('100m'!G18:H18))</f>
        <v>18.64</v>
      </c>
      <c r="K41" s="16">
        <f t="shared" si="1"/>
        <v>1000</v>
      </c>
    </row>
    <row r="42" spans="1:11" ht="15" customHeight="1" x14ac:dyDescent="0.25">
      <c r="A42" s="19">
        <v>39</v>
      </c>
      <c r="B42" s="32"/>
      <c r="C42" s="90">
        <v>40</v>
      </c>
      <c r="D42" s="69"/>
      <c r="E42" s="69"/>
      <c r="F42" s="83"/>
      <c r="G42" s="160"/>
      <c r="H42" s="66">
        <f t="shared" ref="H42:H66" si="2">IF(OR(F42="diskval.",G42="diskval."),"diskval.",F42+G42)</f>
        <v>0</v>
      </c>
      <c r="I42" s="12">
        <f>IF(OR(věže!G32=0,věže!H32=0),100,MAX(věže!G32:H32))</f>
        <v>20.98</v>
      </c>
      <c r="J42" s="12">
        <f>IF(OR('100m'!G32=0,'100m'!H32=0),100,MAX('100m'!G32:H32))</f>
        <v>100</v>
      </c>
      <c r="K42" s="16">
        <f t="shared" ref="K42:K66" si="3">IF(H42="diskval.",1000,H42+((IF(I42&gt;0,I42,100)+IF(J42&gt;0,J42,100))/100000))</f>
        <v>1.2098E-3</v>
      </c>
    </row>
    <row r="43" spans="1:11" ht="15" customHeight="1" x14ac:dyDescent="0.25">
      <c r="A43" s="19">
        <v>40</v>
      </c>
      <c r="B43" s="32"/>
      <c r="C43" s="24"/>
      <c r="D43" s="81"/>
      <c r="E43" s="81"/>
      <c r="F43" s="98"/>
      <c r="G43" s="98"/>
      <c r="H43" s="34">
        <f t="shared" si="2"/>
        <v>0</v>
      </c>
      <c r="I43" s="12">
        <f>IF(OR(věže!G59=0,věže!H59=0),100,MAX(věže!G59:H59))</f>
        <v>100</v>
      </c>
      <c r="J43" s="12">
        <f>IF(OR('100m'!G59=0,'100m'!H59=0),100,MAX('100m'!G59:H59))</f>
        <v>100</v>
      </c>
      <c r="K43" s="16">
        <f t="shared" si="3"/>
        <v>2E-3</v>
      </c>
    </row>
    <row r="44" spans="1:11" ht="15" customHeight="1" x14ac:dyDescent="0.25">
      <c r="A44" s="19">
        <v>41</v>
      </c>
      <c r="B44" s="32"/>
      <c r="C44" s="24"/>
      <c r="D44" s="13"/>
      <c r="E44" s="13"/>
      <c r="F44" s="98"/>
      <c r="G44" s="98"/>
      <c r="H44" s="34">
        <f t="shared" si="2"/>
        <v>0</v>
      </c>
      <c r="I44" s="12">
        <f>IF(OR(věže!G19=0,věže!H19=0),100,MAX(věže!G19:H19))</f>
        <v>16.59</v>
      </c>
      <c r="J44" s="12">
        <f>IF(OR('100m'!G19=0,'100m'!H19=0),100,MAX('100m'!G19:H19))</f>
        <v>19.239999999999998</v>
      </c>
      <c r="K44" s="16">
        <f t="shared" si="3"/>
        <v>3.5829999999999998E-4</v>
      </c>
    </row>
    <row r="45" spans="1:11" ht="15" customHeight="1" x14ac:dyDescent="0.25">
      <c r="A45" s="19">
        <v>42</v>
      </c>
      <c r="B45" s="32"/>
      <c r="C45" s="24"/>
      <c r="D45" s="13"/>
      <c r="E45" s="13"/>
      <c r="F45" s="98"/>
      <c r="G45" s="98"/>
      <c r="H45" s="34">
        <f t="shared" si="2"/>
        <v>0</v>
      </c>
      <c r="I45" s="12">
        <f>IF(OR(věže!G75=0,věže!H75=0),100,MAX(věže!G75:H75))</f>
        <v>100</v>
      </c>
      <c r="J45" s="12">
        <f>IF(OR('100m'!G75=0,'100m'!H75=0),100,MAX('100m'!G75:H75))</f>
        <v>100</v>
      </c>
      <c r="K45" s="16">
        <f t="shared" si="3"/>
        <v>2E-3</v>
      </c>
    </row>
    <row r="46" spans="1:11" ht="15" customHeight="1" x14ac:dyDescent="0.25">
      <c r="A46" s="19">
        <v>43</v>
      </c>
      <c r="B46" s="32"/>
      <c r="C46" s="24"/>
      <c r="D46" s="13"/>
      <c r="E46" s="13"/>
      <c r="F46" s="98"/>
      <c r="G46" s="98"/>
      <c r="H46" s="34">
        <f t="shared" si="2"/>
        <v>0</v>
      </c>
      <c r="I46" s="12">
        <f>IF(OR(věže!G33=0,věže!H33=0),100,MAX(věže!G33:H33))</f>
        <v>100</v>
      </c>
      <c r="J46" s="12">
        <f>IF(OR('100m'!G33=0,'100m'!H33=0),100,MAX('100m'!G33:H33))</f>
        <v>100</v>
      </c>
      <c r="K46" s="16">
        <f t="shared" si="3"/>
        <v>2E-3</v>
      </c>
    </row>
    <row r="47" spans="1:11" ht="15" customHeight="1" x14ac:dyDescent="0.25">
      <c r="A47" s="19">
        <v>44</v>
      </c>
      <c r="B47" s="32"/>
      <c r="C47" s="24"/>
      <c r="D47" s="13"/>
      <c r="E47" s="13"/>
      <c r="F47" s="98"/>
      <c r="G47" s="98"/>
      <c r="H47" s="34">
        <f t="shared" si="2"/>
        <v>0</v>
      </c>
      <c r="I47" s="12">
        <f>IF(OR(věže!G37=0,věže!H37=0),100,MAX(věže!G37:H37))</f>
        <v>26.4</v>
      </c>
      <c r="J47" s="12">
        <f>IF(OR('100m'!G37=0,'100m'!H37=0),100,MAX('100m'!G37:H37))</f>
        <v>100</v>
      </c>
      <c r="K47" s="16">
        <f t="shared" si="3"/>
        <v>1.2640000000000001E-3</v>
      </c>
    </row>
    <row r="48" spans="1:11" ht="15" customHeight="1" x14ac:dyDescent="0.25">
      <c r="A48" s="19">
        <v>45</v>
      </c>
      <c r="B48" s="32"/>
      <c r="C48" s="24"/>
      <c r="D48" s="13"/>
      <c r="E48" s="13"/>
      <c r="F48" s="98"/>
      <c r="G48" s="98"/>
      <c r="H48" s="34">
        <f t="shared" si="2"/>
        <v>0</v>
      </c>
      <c r="I48" s="12">
        <f>IF(OR(věže!G67=0,věže!H67=0),100,MAX(věže!G67:H67))</f>
        <v>100</v>
      </c>
      <c r="J48" s="12">
        <f>IF(OR('100m'!G67=0,'100m'!H67=0),100,MAX('100m'!G67:H67))</f>
        <v>100</v>
      </c>
      <c r="K48" s="16">
        <f t="shared" si="3"/>
        <v>2E-3</v>
      </c>
    </row>
    <row r="49" spans="1:12" ht="15" customHeight="1" x14ac:dyDescent="0.25">
      <c r="A49" s="19">
        <v>46</v>
      </c>
      <c r="B49" s="32"/>
      <c r="C49" s="24"/>
      <c r="D49" s="13"/>
      <c r="E49" s="13"/>
      <c r="F49" s="98"/>
      <c r="G49" s="98"/>
      <c r="H49" s="34">
        <f t="shared" si="2"/>
        <v>0</v>
      </c>
      <c r="I49" s="12">
        <f>IF(OR(věže!G84=0,věže!H84=0),100,MAX(věže!G84:H84))</f>
        <v>100</v>
      </c>
      <c r="J49" s="12">
        <f>IF(OR('100m'!G84=0,'100m'!H84=0),100,MAX('100m'!G84:H84))</f>
        <v>100</v>
      </c>
      <c r="K49" s="16">
        <f t="shared" si="3"/>
        <v>2E-3</v>
      </c>
    </row>
    <row r="50" spans="1:12" ht="15" customHeight="1" x14ac:dyDescent="0.25">
      <c r="A50" s="19">
        <v>47</v>
      </c>
      <c r="B50" s="32"/>
      <c r="C50" s="24"/>
      <c r="D50" s="13"/>
      <c r="E50" s="13"/>
      <c r="F50" s="98"/>
      <c r="G50" s="98"/>
      <c r="H50" s="34">
        <f t="shared" si="2"/>
        <v>0</v>
      </c>
      <c r="I50" s="12">
        <f>IF(OR(věže!G90=0,věže!H90=0),100,MAX(věže!G90:H90))</f>
        <v>100</v>
      </c>
      <c r="J50" s="12">
        <f>IF(OR('100m'!G90=0,'100m'!H90=0),100,MAX('100m'!G90:H90))</f>
        <v>100</v>
      </c>
      <c r="K50" s="16">
        <f t="shared" si="3"/>
        <v>2E-3</v>
      </c>
    </row>
    <row r="51" spans="1:12" ht="15" customHeight="1" x14ac:dyDescent="0.25">
      <c r="A51" s="19">
        <v>48</v>
      </c>
      <c r="B51" s="32"/>
      <c r="C51" s="24"/>
      <c r="D51" s="13"/>
      <c r="E51" s="13"/>
      <c r="F51" s="98"/>
      <c r="G51" s="98"/>
      <c r="H51" s="34">
        <f t="shared" si="2"/>
        <v>0</v>
      </c>
      <c r="I51" s="12">
        <f>IF(OR(věže!G45=0,věže!H45=0),100,MAX(věže!G45:H45))</f>
        <v>100</v>
      </c>
      <c r="J51" s="12">
        <f>IF(OR('100m'!G45=0,'100m'!H45=0),100,MAX('100m'!G45:H45))</f>
        <v>100</v>
      </c>
      <c r="K51" s="16">
        <f t="shared" si="3"/>
        <v>2E-3</v>
      </c>
    </row>
    <row r="52" spans="1:12" ht="15" customHeight="1" x14ac:dyDescent="0.25">
      <c r="A52" s="19">
        <v>49</v>
      </c>
      <c r="B52" s="32"/>
      <c r="C52" s="24"/>
      <c r="D52" s="81"/>
      <c r="E52" s="81"/>
      <c r="F52" s="98"/>
      <c r="G52" s="98"/>
      <c r="H52" s="34">
        <f t="shared" si="2"/>
        <v>0</v>
      </c>
      <c r="I52" s="12">
        <f>IF(OR(věže!G88=0,věže!H88=0),100,MAX(věže!G88:H88))</f>
        <v>100</v>
      </c>
      <c r="J52" s="12">
        <f>IF(OR('100m'!G88=0,'100m'!H88=0),100,MAX('100m'!G88:H88))</f>
        <v>100</v>
      </c>
      <c r="K52" s="16">
        <f t="shared" si="3"/>
        <v>2E-3</v>
      </c>
    </row>
    <row r="53" spans="1:12" ht="15" customHeight="1" x14ac:dyDescent="0.25">
      <c r="A53" s="19">
        <v>50</v>
      </c>
      <c r="B53" s="32"/>
      <c r="C53" s="24"/>
      <c r="D53" s="13"/>
      <c r="E53" s="13"/>
      <c r="F53" s="98"/>
      <c r="G53" s="98"/>
      <c r="H53" s="34">
        <f t="shared" si="2"/>
        <v>0</v>
      </c>
      <c r="I53" s="12">
        <f>IF(OR(věže!G39=0,věže!H39=0),100,MAX(věže!G39:H39))</f>
        <v>100</v>
      </c>
      <c r="J53" s="12">
        <f>IF(OR('100m'!G39=0,'100m'!H39=0),100,MAX('100m'!G39:H39))</f>
        <v>100</v>
      </c>
      <c r="K53" s="16">
        <f t="shared" si="3"/>
        <v>2E-3</v>
      </c>
      <c r="L53" s="15"/>
    </row>
    <row r="54" spans="1:12" ht="15" customHeight="1" x14ac:dyDescent="0.25">
      <c r="A54" s="19">
        <v>51</v>
      </c>
      <c r="B54" s="32"/>
      <c r="C54" s="24"/>
      <c r="D54" s="13"/>
      <c r="E54" s="13"/>
      <c r="F54" s="98"/>
      <c r="G54" s="98"/>
      <c r="H54" s="34">
        <f t="shared" si="2"/>
        <v>0</v>
      </c>
      <c r="I54" s="12">
        <f>IF(OR(věže!G16=0,věže!H16=0),100,MAX(věže!G16:H16))</f>
        <v>17.52</v>
      </c>
      <c r="J54" s="12">
        <f>IF(OR('100m'!G16=0,'100m'!H16=0),100,MAX('100m'!G16:H16))</f>
        <v>18.559999999999999</v>
      </c>
      <c r="K54" s="16">
        <f t="shared" si="3"/>
        <v>3.6079999999999999E-4</v>
      </c>
    </row>
    <row r="55" spans="1:12" ht="15" customHeight="1" x14ac:dyDescent="0.25">
      <c r="A55" s="19">
        <v>52</v>
      </c>
      <c r="B55" s="32"/>
      <c r="C55" s="24"/>
      <c r="D55" s="13"/>
      <c r="E55" s="13"/>
      <c r="F55" s="98"/>
      <c r="G55" s="98"/>
      <c r="H55" s="34">
        <f t="shared" si="2"/>
        <v>0</v>
      </c>
      <c r="I55" s="12">
        <f>IF(OR(věže!G83=0,věže!H83=0),100,MAX(věže!G83:H83))</f>
        <v>100</v>
      </c>
      <c r="J55" s="12">
        <f>IF(OR('100m'!G83=0,'100m'!H83=0),100,MAX('100m'!G83:H83))</f>
        <v>100</v>
      </c>
      <c r="K55" s="16">
        <f t="shared" si="3"/>
        <v>2E-3</v>
      </c>
    </row>
    <row r="56" spans="1:12" ht="15" customHeight="1" x14ac:dyDescent="0.25">
      <c r="A56" s="19">
        <v>53</v>
      </c>
      <c r="B56" s="32"/>
      <c r="C56" s="24"/>
      <c r="D56" s="81"/>
      <c r="E56" s="81"/>
      <c r="F56" s="98"/>
      <c r="G56" s="98"/>
      <c r="H56" s="34">
        <f t="shared" si="2"/>
        <v>0</v>
      </c>
      <c r="I56" s="12">
        <f>IF(OR(věže!G63=0,věže!H63=0),100,MAX(věže!G63:H63))</f>
        <v>100</v>
      </c>
      <c r="J56" s="12">
        <f>IF(OR('100m'!G63=0,'100m'!H63=0),100,MAX('100m'!G63:H63))</f>
        <v>100</v>
      </c>
      <c r="K56" s="16">
        <f t="shared" si="3"/>
        <v>2E-3</v>
      </c>
    </row>
    <row r="57" spans="1:12" ht="15" customHeight="1" x14ac:dyDescent="0.25">
      <c r="A57" s="19">
        <v>54</v>
      </c>
      <c r="B57" s="32"/>
      <c r="C57" s="24"/>
      <c r="D57" s="13"/>
      <c r="E57" s="13"/>
      <c r="F57" s="98"/>
      <c r="G57" s="98"/>
      <c r="H57" s="34">
        <f t="shared" si="2"/>
        <v>0</v>
      </c>
      <c r="I57" s="12">
        <f>IF(OR(věže!G72=0,věže!H72=0),100,MAX(věže!G72:H72))</f>
        <v>100</v>
      </c>
      <c r="J57" s="12">
        <f>IF(OR('100m'!G72=0,'100m'!H72=0),100,MAX('100m'!G72:H72))</f>
        <v>100</v>
      </c>
      <c r="K57" s="16">
        <f t="shared" si="3"/>
        <v>2E-3</v>
      </c>
    </row>
    <row r="58" spans="1:12" ht="15" customHeight="1" x14ac:dyDescent="0.25">
      <c r="A58" s="19">
        <v>55</v>
      </c>
      <c r="B58" s="32"/>
      <c r="C58" s="24"/>
      <c r="D58" s="13"/>
      <c r="E58" s="13"/>
      <c r="F58" s="98"/>
      <c r="G58" s="98"/>
      <c r="H58" s="34">
        <f t="shared" si="2"/>
        <v>0</v>
      </c>
      <c r="I58" s="12">
        <f>IF(OR(věže!G17=0,věže!H17=0),100,MAX(věže!G17:H17))</f>
        <v>16.23</v>
      </c>
      <c r="J58" s="12">
        <f>IF(OR('100m'!G17=0,'100m'!H17=0),100,MAX('100m'!G17:H17))</f>
        <v>100</v>
      </c>
      <c r="K58" s="16">
        <f t="shared" si="3"/>
        <v>1.1623E-3</v>
      </c>
    </row>
    <row r="59" spans="1:12" ht="15" customHeight="1" x14ac:dyDescent="0.25">
      <c r="A59" s="19">
        <v>56</v>
      </c>
      <c r="B59" s="32"/>
      <c r="C59" s="24"/>
      <c r="D59" s="13"/>
      <c r="E59" s="13"/>
      <c r="F59" s="98"/>
      <c r="G59" s="98"/>
      <c r="H59" s="34">
        <f t="shared" si="2"/>
        <v>0</v>
      </c>
      <c r="I59" s="12">
        <f>IF(OR(věže!G22=0,věže!H22=0),100,MAX(věže!G22:H22))</f>
        <v>16.75</v>
      </c>
      <c r="J59" s="12">
        <f>IF(OR('100m'!G22=0,'100m'!H22=0),100,MAX('100m'!G22:H22))</f>
        <v>100</v>
      </c>
      <c r="K59" s="16">
        <f t="shared" si="3"/>
        <v>1.1674999999999999E-3</v>
      </c>
    </row>
    <row r="60" spans="1:12" ht="15" customHeight="1" x14ac:dyDescent="0.25">
      <c r="A60" s="19">
        <v>57</v>
      </c>
      <c r="B60" s="32"/>
      <c r="C60" s="24"/>
      <c r="D60" s="13"/>
      <c r="E60" s="13"/>
      <c r="F60" s="98"/>
      <c r="G60" s="98"/>
      <c r="H60" s="34">
        <f t="shared" si="2"/>
        <v>0</v>
      </c>
      <c r="I60" s="12">
        <f>IF(OR(věže!G70=0,věže!H70=0),100,MAX(věže!G70:H70))</f>
        <v>100</v>
      </c>
      <c r="J60" s="12">
        <f>IF(OR('100m'!G70=0,'100m'!H70=0),100,MAX('100m'!G70:H70))</f>
        <v>100</v>
      </c>
      <c r="K60" s="16">
        <f t="shared" si="3"/>
        <v>2E-3</v>
      </c>
    </row>
    <row r="61" spans="1:12" ht="15" customHeight="1" x14ac:dyDescent="0.25">
      <c r="A61" s="19">
        <v>58</v>
      </c>
      <c r="B61" s="32"/>
      <c r="C61" s="24"/>
      <c r="D61" s="13"/>
      <c r="E61" s="13"/>
      <c r="F61" s="98"/>
      <c r="G61" s="98"/>
      <c r="H61" s="34">
        <f t="shared" si="2"/>
        <v>0</v>
      </c>
      <c r="I61" s="12">
        <f>IF(OR(věže!G47=0,věže!H47=0),100,MAX(věže!G47:H47))</f>
        <v>100</v>
      </c>
      <c r="J61" s="12">
        <f>IF(OR('100m'!G47=0,'100m'!H47=0),100,MAX('100m'!G47:H47))</f>
        <v>100</v>
      </c>
      <c r="K61" s="16">
        <f t="shared" si="3"/>
        <v>2E-3</v>
      </c>
    </row>
    <row r="62" spans="1:12" ht="15" customHeight="1" x14ac:dyDescent="0.25">
      <c r="A62" s="19">
        <v>59</v>
      </c>
      <c r="B62" s="32"/>
      <c r="C62" s="24"/>
      <c r="D62" s="13"/>
      <c r="E62" s="13"/>
      <c r="F62" s="98"/>
      <c r="G62" s="98"/>
      <c r="H62" s="34">
        <f t="shared" si="2"/>
        <v>0</v>
      </c>
      <c r="I62" s="12">
        <f>IF(OR(věže!G58=0,věže!H58=0),100,MAX(věže!G58:H58))</f>
        <v>100</v>
      </c>
      <c r="J62" s="12">
        <f>IF(OR('100m'!G58=0,'100m'!H58=0),100,MAX('100m'!G58:H58))</f>
        <v>100</v>
      </c>
      <c r="K62" s="16">
        <f t="shared" si="3"/>
        <v>2E-3</v>
      </c>
    </row>
    <row r="63" spans="1:12" ht="15" customHeight="1" x14ac:dyDescent="0.25">
      <c r="A63" s="19">
        <v>60</v>
      </c>
      <c r="B63" s="32"/>
      <c r="C63" s="24"/>
      <c r="D63" s="13"/>
      <c r="E63" s="13"/>
      <c r="F63" s="98"/>
      <c r="G63" s="98"/>
      <c r="H63" s="34">
        <f t="shared" si="2"/>
        <v>0</v>
      </c>
      <c r="I63" s="12">
        <f>IF(OR(věže!G11=0,věže!H11=0),100,MAX(věže!G11:H11))</f>
        <v>15.33</v>
      </c>
      <c r="J63" s="12">
        <f>IF(OR('100m'!G11=0,'100m'!H11=0),100,MAX('100m'!G11:H11))</f>
        <v>100</v>
      </c>
      <c r="K63" s="16">
        <f t="shared" si="3"/>
        <v>1.1532999999999999E-3</v>
      </c>
    </row>
    <row r="64" spans="1:12" ht="15" customHeight="1" x14ac:dyDescent="0.25">
      <c r="A64" s="19">
        <v>61</v>
      </c>
      <c r="B64" s="32"/>
      <c r="C64" s="24"/>
      <c r="D64" s="81"/>
      <c r="E64" s="81"/>
      <c r="F64" s="98"/>
      <c r="G64" s="98"/>
      <c r="H64" s="34">
        <f t="shared" si="2"/>
        <v>0</v>
      </c>
      <c r="I64" s="12">
        <f>IF(OR(věže!G62=0,věže!H62=0),100,MAX(věže!G62:H62))</f>
        <v>100</v>
      </c>
      <c r="J64" s="12">
        <f>IF(OR('100m'!G62=0,'100m'!H62=0),100,MAX('100m'!G62:H62))</f>
        <v>100</v>
      </c>
      <c r="K64" s="16">
        <f t="shared" si="3"/>
        <v>2E-3</v>
      </c>
    </row>
    <row r="65" spans="1:12" ht="15" customHeight="1" x14ac:dyDescent="0.25">
      <c r="A65" s="19">
        <v>62</v>
      </c>
      <c r="B65" s="32"/>
      <c r="C65" s="24"/>
      <c r="D65" s="13"/>
      <c r="E65" s="13"/>
      <c r="F65" s="98"/>
      <c r="G65" s="98"/>
      <c r="H65" s="34">
        <f t="shared" si="2"/>
        <v>0</v>
      </c>
      <c r="I65" s="12">
        <f>IF(OR(věže!G6=0,věže!H6=0),100,MAX(věže!G6:H6))</f>
        <v>15.67</v>
      </c>
      <c r="J65" s="12">
        <f>IF(OR('100m'!G6=0,'100m'!H6=0),100,MAX('100m'!G6:H6))</f>
        <v>100</v>
      </c>
      <c r="K65" s="16">
        <f t="shared" si="3"/>
        <v>1.1567000000000001E-3</v>
      </c>
    </row>
    <row r="66" spans="1:12" ht="15" customHeight="1" x14ac:dyDescent="0.25">
      <c r="A66" s="19">
        <v>63</v>
      </c>
      <c r="B66" s="32"/>
      <c r="C66" s="24"/>
      <c r="D66" s="81"/>
      <c r="E66" s="81"/>
      <c r="F66" s="98"/>
      <c r="G66" s="98"/>
      <c r="H66" s="34">
        <f t="shared" si="2"/>
        <v>0</v>
      </c>
      <c r="I66" s="12">
        <f>IF(OR(věže!G40=0,věže!H40=0),100,MAX(věže!G40:H40))</f>
        <v>100</v>
      </c>
      <c r="J66" s="12">
        <f>IF(OR('100m'!G40=0,'100m'!H40=0),100,MAX('100m'!G40:H40))</f>
        <v>100</v>
      </c>
      <c r="K66" s="16">
        <f t="shared" si="3"/>
        <v>2E-3</v>
      </c>
    </row>
    <row r="67" spans="1:12" ht="15" customHeight="1" x14ac:dyDescent="0.25">
      <c r="A67" s="19">
        <v>64</v>
      </c>
      <c r="B67" s="32"/>
      <c r="C67" s="24"/>
      <c r="D67" s="81"/>
      <c r="E67" s="81"/>
      <c r="F67" s="98"/>
      <c r="G67" s="98"/>
      <c r="H67" s="34">
        <f t="shared" ref="H67:H68" si="4">IF(OR(F67="diskval.",G67="diskval."),"diskval.",F67+G67)</f>
        <v>0</v>
      </c>
      <c r="I67" s="12">
        <f>IF(OR(věže!G55=0,věže!H55=0),100,MAX(věže!G55:H55))</f>
        <v>100</v>
      </c>
      <c r="J67" s="12">
        <f>IF(OR('100m'!G55=0,'100m'!H55=0),100,MAX('100m'!G55:H55))</f>
        <v>100</v>
      </c>
      <c r="K67" s="16">
        <f t="shared" ref="K67:K68" si="5">IF(H67="diskval.",1000,H67+((IF(I67&gt;0,I67,100)+IF(J67&gt;0,J67,100))/100000))</f>
        <v>2E-3</v>
      </c>
    </row>
    <row r="68" spans="1:12" ht="15" customHeight="1" x14ac:dyDescent="0.25">
      <c r="A68" s="19">
        <v>65</v>
      </c>
      <c r="B68" s="32"/>
      <c r="C68" s="24"/>
      <c r="D68" s="13"/>
      <c r="E68" s="13"/>
      <c r="F68" s="98"/>
      <c r="G68" s="98"/>
      <c r="H68" s="34">
        <f t="shared" si="4"/>
        <v>0</v>
      </c>
      <c r="I68" s="12">
        <f>IF(OR(věže!G5=0,věže!H5=0),100,MAX(věže!G5:H5))</f>
        <v>15.04</v>
      </c>
      <c r="J68" s="12">
        <f>IF(OR('100m'!G5=0,'100m'!H5=0),100,MAX('100m'!G5:H5))</f>
        <v>24.66</v>
      </c>
      <c r="K68" s="16">
        <f t="shared" si="5"/>
        <v>3.9700000000000005E-4</v>
      </c>
    </row>
    <row r="69" spans="1:12" ht="15" customHeight="1" x14ac:dyDescent="0.25">
      <c r="A69" s="19">
        <v>66</v>
      </c>
      <c r="B69" s="32"/>
      <c r="C69" s="24"/>
      <c r="D69" s="81"/>
      <c r="E69" s="82"/>
      <c r="F69" s="98"/>
      <c r="G69" s="95"/>
      <c r="H69" s="34">
        <f t="shared" ref="H69:H93" si="6">IF(OR(F69="diskval.",G69="diskval."),"diskval.",F69+G69)</f>
        <v>0</v>
      </c>
      <c r="I69" s="12">
        <f>IF(OR(věže!G36=0,věže!H36=0),100,MAX(věže!G36:H36))</f>
        <v>100</v>
      </c>
      <c r="J69" s="12">
        <f>IF(OR('100m'!G36=0,'100m'!H36=0),100,MAX('100m'!G36:H36))</f>
        <v>100</v>
      </c>
      <c r="K69" s="16">
        <f t="shared" ref="K69:K92" si="7">IF(H69="diskval.",1000,H69+((IF(I69&gt;0,I69,100)+IF(J69&gt;0,J69,100))/100000))</f>
        <v>2E-3</v>
      </c>
    </row>
    <row r="70" spans="1:12" ht="15" customHeight="1" x14ac:dyDescent="0.25">
      <c r="A70" s="19">
        <v>67</v>
      </c>
      <c r="B70" s="32"/>
      <c r="C70" s="24"/>
      <c r="D70" s="13"/>
      <c r="E70" s="43"/>
      <c r="F70" s="98"/>
      <c r="G70" s="95"/>
      <c r="H70" s="34">
        <f t="shared" si="6"/>
        <v>0</v>
      </c>
      <c r="I70" s="12">
        <f>IF(OR(věže!G15=0,věže!H15=0),100,MAX(věže!G15:H15))</f>
        <v>16.600000000000001</v>
      </c>
      <c r="J70" s="12">
        <f>IF(OR('100m'!G15=0,'100m'!H15=0),100,MAX('100m'!G15:H15))</f>
        <v>100</v>
      </c>
      <c r="K70" s="16">
        <f t="shared" si="7"/>
        <v>1.1659999999999999E-3</v>
      </c>
    </row>
    <row r="71" spans="1:12" ht="15" customHeight="1" x14ac:dyDescent="0.25">
      <c r="A71" s="19">
        <v>68</v>
      </c>
      <c r="B71" s="32"/>
      <c r="C71" s="24"/>
      <c r="D71" s="13"/>
      <c r="E71" s="43"/>
      <c r="F71" s="98"/>
      <c r="G71" s="95"/>
      <c r="H71" s="34">
        <f t="shared" si="6"/>
        <v>0</v>
      </c>
      <c r="I71" s="12">
        <f>IF(OR(věže!G92=0,věže!H92=0),100,MAX(věže!G92:H92))</f>
        <v>100</v>
      </c>
      <c r="J71" s="12">
        <f>IF(OR('100m'!G92=0,'100m'!H92=0),100,MAX('100m'!G92:H92))</f>
        <v>100</v>
      </c>
      <c r="K71" s="16">
        <f t="shared" si="7"/>
        <v>2E-3</v>
      </c>
    </row>
    <row r="72" spans="1:12" ht="15" customHeight="1" x14ac:dyDescent="0.25">
      <c r="A72" s="19">
        <v>69</v>
      </c>
      <c r="B72" s="32"/>
      <c r="C72" s="24"/>
      <c r="D72" s="13"/>
      <c r="E72" s="43"/>
      <c r="F72" s="98"/>
      <c r="G72" s="95"/>
      <c r="H72" s="34">
        <f t="shared" si="6"/>
        <v>0</v>
      </c>
      <c r="I72" s="12">
        <f>IF(OR(věže!G42=0,věže!H42=0),100,MAX(věže!G42:H42))</f>
        <v>100</v>
      </c>
      <c r="J72" s="12">
        <f>IF(OR('100m'!G42=0,'100m'!H42=0),100,MAX('100m'!G42:H42))</f>
        <v>100</v>
      </c>
      <c r="K72" s="16">
        <f t="shared" si="7"/>
        <v>2E-3</v>
      </c>
    </row>
    <row r="73" spans="1:12" ht="15" customHeight="1" x14ac:dyDescent="0.25">
      <c r="A73" s="19">
        <v>70</v>
      </c>
      <c r="B73" s="32"/>
      <c r="C73" s="24"/>
      <c r="D73" s="81"/>
      <c r="E73" s="82"/>
      <c r="F73" s="98"/>
      <c r="G73" s="95"/>
      <c r="H73" s="34">
        <f t="shared" si="6"/>
        <v>0</v>
      </c>
      <c r="I73" s="12">
        <f>IF(OR(věže!G82=0,věže!H82=0),100,MAX(věže!G82:H82))</f>
        <v>100</v>
      </c>
      <c r="J73" s="12">
        <f>IF(OR('100m'!G82=0,'100m'!H82=0),100,MAX('100m'!G82:H82))</f>
        <v>100</v>
      </c>
      <c r="K73" s="16">
        <f t="shared" si="7"/>
        <v>2E-3</v>
      </c>
    </row>
    <row r="74" spans="1:12" ht="15" customHeight="1" x14ac:dyDescent="0.25">
      <c r="A74" s="19">
        <v>71</v>
      </c>
      <c r="B74" s="32"/>
      <c r="C74" s="24"/>
      <c r="D74" s="13"/>
      <c r="E74" s="43"/>
      <c r="F74" s="98"/>
      <c r="G74" s="95"/>
      <c r="H74" s="34">
        <f t="shared" si="6"/>
        <v>0</v>
      </c>
      <c r="I74" s="12">
        <f>IF(OR(věže!G3=0,věže!H3=0),100,MAX(věže!G3:H3))</f>
        <v>15.44</v>
      </c>
      <c r="J74" s="12">
        <f>IF(OR('100m'!G3=0,'100m'!H3=0),100,MAX('100m'!G3:H3))</f>
        <v>16.02</v>
      </c>
      <c r="K74" s="16">
        <f t="shared" si="7"/>
        <v>3.146E-4</v>
      </c>
    </row>
    <row r="75" spans="1:12" ht="15" customHeight="1" x14ac:dyDescent="0.25">
      <c r="A75" s="19">
        <v>72</v>
      </c>
      <c r="B75" s="32"/>
      <c r="C75" s="24"/>
      <c r="D75" s="13"/>
      <c r="E75" s="43"/>
      <c r="F75" s="95"/>
      <c r="G75" s="95"/>
      <c r="H75" s="34">
        <f t="shared" si="6"/>
        <v>0</v>
      </c>
      <c r="I75" s="12">
        <f>IF(OR(věže!G7=0,věže!H7=0),100,MAX(věže!G7:H7))</f>
        <v>19.11</v>
      </c>
      <c r="J75" s="12">
        <f>IF(OR('100m'!G7=0,'100m'!H7=0),100,MAX('100m'!G7:H7))</f>
        <v>100</v>
      </c>
      <c r="K75" s="16">
        <f t="shared" si="7"/>
        <v>1.1911000000000001E-3</v>
      </c>
    </row>
    <row r="76" spans="1:12" ht="15" customHeight="1" x14ac:dyDescent="0.25">
      <c r="A76" s="19">
        <v>73</v>
      </c>
      <c r="B76" s="32"/>
      <c r="C76" s="24"/>
      <c r="D76" s="13"/>
      <c r="E76" s="43"/>
      <c r="F76" s="95"/>
      <c r="G76" s="95"/>
      <c r="H76" s="34">
        <f t="shared" si="6"/>
        <v>0</v>
      </c>
      <c r="I76" s="12">
        <f>IF(OR(věže!G20=0,věže!H20=0),100,MAX(věže!G20:H20))</f>
        <v>16.84</v>
      </c>
      <c r="J76" s="12">
        <f>IF(OR('100m'!G20=0,'100m'!H20=0),100,MAX('100m'!G20:H20))</f>
        <v>23.55</v>
      </c>
      <c r="K76" s="16">
        <f t="shared" si="7"/>
        <v>4.0390000000000001E-4</v>
      </c>
    </row>
    <row r="77" spans="1:12" ht="15" customHeight="1" x14ac:dyDescent="0.25">
      <c r="A77" s="19">
        <v>74</v>
      </c>
      <c r="B77" s="32"/>
      <c r="C77" s="24"/>
      <c r="D77" s="81"/>
      <c r="E77" s="82"/>
      <c r="F77" s="99"/>
      <c r="G77" s="95"/>
      <c r="H77" s="34">
        <f t="shared" si="6"/>
        <v>0</v>
      </c>
      <c r="I77" s="12">
        <f>IF(OR(věže!G24=0,věže!H24=0),100,MAX(věže!G24:H24))</f>
        <v>23.09</v>
      </c>
      <c r="J77" s="12">
        <f>IF(OR('100m'!G24=0,'100m'!H24=0),100,MAX('100m'!G24:H24))</f>
        <v>100</v>
      </c>
      <c r="K77" s="16">
        <f t="shared" si="7"/>
        <v>1.2309E-3</v>
      </c>
      <c r="L77" s="15"/>
    </row>
    <row r="78" spans="1:12" ht="15" customHeight="1" x14ac:dyDescent="0.25">
      <c r="A78" s="19">
        <v>75</v>
      </c>
      <c r="B78" s="32"/>
      <c r="C78" s="24"/>
      <c r="D78" s="13"/>
      <c r="E78" s="43"/>
      <c r="F78" s="95"/>
      <c r="G78" s="95"/>
      <c r="H78" s="34">
        <f t="shared" si="6"/>
        <v>0</v>
      </c>
      <c r="I78" s="12">
        <f>IF(OR(věže!G28=0,věže!H28=0),100,MAX(věže!G28:H28))</f>
        <v>19.68</v>
      </c>
      <c r="J78" s="12">
        <f>IF(OR('100m'!G28=0,'100m'!H28=0),100,MAX('100m'!G28:H28))</f>
        <v>22.5</v>
      </c>
      <c r="K78" s="16">
        <f t="shared" si="7"/>
        <v>4.2180000000000001E-4</v>
      </c>
    </row>
    <row r="79" spans="1:12" ht="15" customHeight="1" x14ac:dyDescent="0.25">
      <c r="A79" s="19">
        <v>76</v>
      </c>
      <c r="B79" s="32"/>
      <c r="C79" s="24"/>
      <c r="D79" s="13"/>
      <c r="E79" s="43"/>
      <c r="F79" s="95"/>
      <c r="G79" s="95"/>
      <c r="H79" s="34">
        <f t="shared" si="6"/>
        <v>0</v>
      </c>
      <c r="I79" s="12">
        <f>IF(OR(věže!G30=0,věže!H30=0),100,MAX(věže!G30:H30))</f>
        <v>21.47</v>
      </c>
      <c r="J79" s="12">
        <f>IF(OR('100m'!G30=0,'100m'!H30=0),100,MAX('100m'!G30:H30))</f>
        <v>20.25</v>
      </c>
      <c r="K79" s="16">
        <f t="shared" si="7"/>
        <v>4.172E-4</v>
      </c>
    </row>
    <row r="80" spans="1:12" ht="15" customHeight="1" x14ac:dyDescent="0.25">
      <c r="A80" s="19">
        <v>77</v>
      </c>
      <c r="B80" s="32"/>
      <c r="C80" s="24"/>
      <c r="D80" s="13"/>
      <c r="E80" s="43"/>
      <c r="F80" s="95"/>
      <c r="G80" s="95"/>
      <c r="H80" s="34">
        <f t="shared" si="6"/>
        <v>0</v>
      </c>
      <c r="I80" s="12">
        <f>IF(OR(věže!G35=0,věže!H35=0),100,MAX(věže!G35:H35))</f>
        <v>100</v>
      </c>
      <c r="J80" s="12">
        <f>IF(OR('100m'!G35=0,'100m'!H35=0),100,MAX('100m'!G35:H35))</f>
        <v>100</v>
      </c>
      <c r="K80" s="16">
        <f t="shared" si="7"/>
        <v>2E-3</v>
      </c>
    </row>
    <row r="81" spans="1:12" ht="15" customHeight="1" x14ac:dyDescent="0.25">
      <c r="A81" s="19">
        <v>78</v>
      </c>
      <c r="B81" s="32"/>
      <c r="C81" s="24"/>
      <c r="D81" s="81"/>
      <c r="E81" s="82"/>
      <c r="F81" s="99"/>
      <c r="G81" s="95"/>
      <c r="H81" s="34">
        <f t="shared" si="6"/>
        <v>0</v>
      </c>
      <c r="I81" s="12">
        <f>IF(OR(věže!G41=0,věže!H41=0),100,MAX(věže!G41:H41))</f>
        <v>100</v>
      </c>
      <c r="J81" s="12">
        <f>IF(OR('100m'!G41=0,'100m'!H41=0),100,MAX('100m'!G41:H41))</f>
        <v>100</v>
      </c>
      <c r="K81" s="16">
        <f t="shared" si="7"/>
        <v>2E-3</v>
      </c>
    </row>
    <row r="82" spans="1:12" ht="15" customHeight="1" x14ac:dyDescent="0.25">
      <c r="A82" s="19">
        <v>79</v>
      </c>
      <c r="B82" s="32"/>
      <c r="C82" s="24">
        <v>80</v>
      </c>
      <c r="D82" s="13"/>
      <c r="E82" s="43"/>
      <c r="F82" s="95"/>
      <c r="G82" s="95"/>
      <c r="H82" s="34">
        <f t="shared" si="6"/>
        <v>0</v>
      </c>
      <c r="I82" s="12">
        <f>IF(OR(věže!G44=0,věže!H44=0),100,MAX(věže!G44:H44))</f>
        <v>100</v>
      </c>
      <c r="J82" s="12">
        <f>IF(OR('100m'!G44=0,'100m'!H44=0),100,MAX('100m'!G44:H44))</f>
        <v>100</v>
      </c>
      <c r="K82" s="16">
        <f t="shared" si="7"/>
        <v>2E-3</v>
      </c>
    </row>
    <row r="83" spans="1:12" ht="15" customHeight="1" x14ac:dyDescent="0.25">
      <c r="A83" s="19">
        <v>80</v>
      </c>
      <c r="B83" s="32"/>
      <c r="C83" s="24">
        <v>81</v>
      </c>
      <c r="D83" s="13"/>
      <c r="E83" s="43"/>
      <c r="F83" s="45"/>
      <c r="G83" s="45"/>
      <c r="H83" s="34">
        <f t="shared" si="6"/>
        <v>0</v>
      </c>
      <c r="I83" s="12">
        <f>IF(OR(věže!G46=0,věže!H46=0),100,MAX(věže!G46:H46))</f>
        <v>100</v>
      </c>
      <c r="J83" s="12">
        <f>IF(OR('100m'!G46=0,'100m'!H46=0),100,MAX('100m'!G46:H46))</f>
        <v>100</v>
      </c>
      <c r="K83" s="16">
        <f t="shared" si="7"/>
        <v>2E-3</v>
      </c>
    </row>
    <row r="84" spans="1:12" ht="15" customHeight="1" x14ac:dyDescent="0.25">
      <c r="A84" s="19">
        <v>81</v>
      </c>
      <c r="B84" s="32"/>
      <c r="C84" s="24">
        <v>82</v>
      </c>
      <c r="D84" s="13"/>
      <c r="E84" s="43"/>
      <c r="F84" s="45"/>
      <c r="G84" s="86"/>
      <c r="H84" s="34">
        <f t="shared" si="6"/>
        <v>0</v>
      </c>
      <c r="I84" s="12">
        <f>IF(OR(věže!G52=0,věže!H52=0),100,MAX(věže!G52:H52))</f>
        <v>100</v>
      </c>
      <c r="J84" s="12">
        <f>IF(OR('100m'!G52=0,'100m'!H52=0),100,MAX('100m'!G52:H52))</f>
        <v>100</v>
      </c>
      <c r="K84" s="16">
        <f t="shared" si="7"/>
        <v>2E-3</v>
      </c>
    </row>
    <row r="85" spans="1:12" ht="15" customHeight="1" x14ac:dyDescent="0.25">
      <c r="A85" s="19">
        <v>82</v>
      </c>
      <c r="B85" s="32"/>
      <c r="C85" s="24">
        <v>83</v>
      </c>
      <c r="D85" s="13"/>
      <c r="E85" s="43"/>
      <c r="F85" s="45"/>
      <c r="G85" s="86"/>
      <c r="H85" s="34">
        <f t="shared" si="6"/>
        <v>0</v>
      </c>
      <c r="I85" s="12">
        <f>IF(OR(věže!G57=0,věže!H57=0),100,MAX(věže!G57:H57))</f>
        <v>100</v>
      </c>
      <c r="J85" s="12">
        <f>IF(OR('100m'!G57=0,'100m'!H57=0),100,MAX('100m'!G57:H57))</f>
        <v>100</v>
      </c>
      <c r="K85" s="16">
        <f t="shared" si="7"/>
        <v>2E-3</v>
      </c>
    </row>
    <row r="86" spans="1:12" ht="15" customHeight="1" x14ac:dyDescent="0.25">
      <c r="A86" s="19">
        <v>83</v>
      </c>
      <c r="B86" s="32"/>
      <c r="C86" s="24">
        <v>84</v>
      </c>
      <c r="D86" s="13"/>
      <c r="E86" s="43"/>
      <c r="F86" s="45"/>
      <c r="G86" s="86"/>
      <c r="H86" s="34">
        <f t="shared" si="6"/>
        <v>0</v>
      </c>
      <c r="I86" s="12">
        <f>IF(OR(věže!G61=0,věže!H61=0),100,MAX(věže!G61:H61))</f>
        <v>100</v>
      </c>
      <c r="J86" s="12">
        <f>IF(OR('100m'!G61=0,'100m'!H61=0),100,MAX('100m'!G61:H61))</f>
        <v>100</v>
      </c>
      <c r="K86" s="16">
        <f t="shared" si="7"/>
        <v>2E-3</v>
      </c>
    </row>
    <row r="87" spans="1:12" ht="15" customHeight="1" x14ac:dyDescent="0.25">
      <c r="A87" s="19">
        <v>84</v>
      </c>
      <c r="B87" s="32"/>
      <c r="C87" s="24">
        <v>85</v>
      </c>
      <c r="D87" s="13"/>
      <c r="E87" s="43"/>
      <c r="F87" s="45"/>
      <c r="G87" s="86"/>
      <c r="H87" s="34">
        <f t="shared" si="6"/>
        <v>0</v>
      </c>
      <c r="I87" s="12">
        <f>IF(OR(věže!G66=0,věže!H66=0),100,MAX(věže!G66:H66))</f>
        <v>100</v>
      </c>
      <c r="J87" s="12">
        <f>IF(OR('100m'!G66=0,'100m'!H66=0),100,MAX('100m'!G66:H66))</f>
        <v>100</v>
      </c>
      <c r="K87" s="16">
        <f t="shared" si="7"/>
        <v>2E-3</v>
      </c>
      <c r="L87" s="15"/>
    </row>
    <row r="88" spans="1:12" ht="15" customHeight="1" x14ac:dyDescent="0.25">
      <c r="A88" s="19">
        <v>85</v>
      </c>
      <c r="B88" s="32"/>
      <c r="C88" s="24">
        <v>86</v>
      </c>
      <c r="D88" s="13"/>
      <c r="E88" s="43"/>
      <c r="F88" s="45"/>
      <c r="G88" s="86"/>
      <c r="H88" s="34">
        <f t="shared" si="6"/>
        <v>0</v>
      </c>
      <c r="I88" s="12">
        <f>IF(OR(věže!G68=0,věže!H68=0),100,MAX(věže!G68:H68))</f>
        <v>100</v>
      </c>
      <c r="J88" s="12">
        <f>IF(OR('100m'!G68=0,'100m'!H68=0),100,MAX('100m'!G68:H68))</f>
        <v>100</v>
      </c>
      <c r="K88" s="16">
        <f t="shared" si="7"/>
        <v>2E-3</v>
      </c>
    </row>
    <row r="89" spans="1:12" ht="15" customHeight="1" x14ac:dyDescent="0.25">
      <c r="A89" s="19">
        <v>86</v>
      </c>
      <c r="B89" s="32"/>
      <c r="C89" s="24">
        <v>87</v>
      </c>
      <c r="D89" s="13"/>
      <c r="E89" s="43"/>
      <c r="F89" s="45"/>
      <c r="G89" s="86"/>
      <c r="H89" s="34">
        <f t="shared" si="6"/>
        <v>0</v>
      </c>
      <c r="I89" s="12">
        <f>IF(OR(věže!G71=0,věže!H71=0),100,MAX(věže!G71:H71))</f>
        <v>100</v>
      </c>
      <c r="J89" s="12">
        <f>IF(OR('100m'!G71=0,'100m'!H71=0),100,MAX('100m'!G71:H71))</f>
        <v>100</v>
      </c>
      <c r="K89" s="16">
        <f t="shared" si="7"/>
        <v>2E-3</v>
      </c>
    </row>
    <row r="90" spans="1:12" ht="15" customHeight="1" x14ac:dyDescent="0.25">
      <c r="A90" s="19">
        <v>87</v>
      </c>
      <c r="B90" s="32"/>
      <c r="C90" s="24">
        <v>88</v>
      </c>
      <c r="D90" s="13"/>
      <c r="E90" s="43"/>
      <c r="F90" s="45"/>
      <c r="G90" s="86"/>
      <c r="H90" s="34">
        <f t="shared" si="6"/>
        <v>0</v>
      </c>
      <c r="I90" s="12">
        <f>IF(OR(věže!G73=0,věže!H73=0),100,MAX(věže!G73:H73))</f>
        <v>100</v>
      </c>
      <c r="J90" s="12">
        <f>IF(OR('100m'!G73=0,'100m'!H73=0),100,MAX('100m'!G73:H73))</f>
        <v>100</v>
      </c>
      <c r="K90" s="16">
        <f t="shared" si="7"/>
        <v>2E-3</v>
      </c>
    </row>
    <row r="91" spans="1:12" ht="15" customHeight="1" x14ac:dyDescent="0.25">
      <c r="A91" s="19">
        <v>88</v>
      </c>
      <c r="B91" s="32"/>
      <c r="C91" s="24">
        <v>89</v>
      </c>
      <c r="D91" s="81"/>
      <c r="E91" s="82"/>
      <c r="F91" s="88"/>
      <c r="G91" s="86"/>
      <c r="H91" s="34">
        <f t="shared" si="6"/>
        <v>0</v>
      </c>
      <c r="I91" s="12">
        <f>IF(OR(věže!G76=0,věže!H76=0),100,MAX(věže!G76:H76))</f>
        <v>100</v>
      </c>
      <c r="J91" s="12">
        <f>IF(OR('100m'!G76=0,'100m'!H76=0),100,MAX('100m'!G76:H76))</f>
        <v>100</v>
      </c>
      <c r="K91" s="16">
        <f t="shared" si="7"/>
        <v>2E-3</v>
      </c>
    </row>
    <row r="92" spans="1:12" ht="15" customHeight="1" thickBot="1" x14ac:dyDescent="0.3">
      <c r="A92" s="19">
        <v>89</v>
      </c>
      <c r="B92" s="32"/>
      <c r="C92" s="25">
        <v>90</v>
      </c>
      <c r="D92" s="10"/>
      <c r="E92" s="44"/>
      <c r="F92" s="46"/>
      <c r="G92" s="87"/>
      <c r="H92" s="34">
        <f t="shared" si="6"/>
        <v>0</v>
      </c>
      <c r="I92" s="12">
        <f>IF(OR(věže!G87=0,věže!H87=0),100,MAX(věže!G87:H87))</f>
        <v>100</v>
      </c>
      <c r="J92" s="12">
        <f>IF(OR('100m'!G87=0,'100m'!H87=0),100,MAX('100m'!G87:H87))</f>
        <v>100</v>
      </c>
      <c r="K92" s="16">
        <f t="shared" si="7"/>
        <v>2E-3</v>
      </c>
    </row>
    <row r="93" spans="1:12" ht="15" customHeight="1" x14ac:dyDescent="0.25">
      <c r="A93" s="19">
        <v>91</v>
      </c>
      <c r="B93" s="32"/>
      <c r="C93" s="52">
        <v>91</v>
      </c>
      <c r="D93" s="76"/>
      <c r="E93" s="39"/>
      <c r="F93" s="80"/>
      <c r="G93" s="64"/>
      <c r="H93" s="34">
        <f t="shared" si="6"/>
        <v>0</v>
      </c>
      <c r="I93" s="12">
        <f>IF(OR(věže!G93=0,věže!H93=0),100,MAX(věže!G93:H93))</f>
        <v>100</v>
      </c>
      <c r="J93" s="12">
        <f>IF(OR('100m'!G93=0,'100m'!H93=0),100,MAX('100m'!G93:H93))</f>
        <v>100</v>
      </c>
      <c r="K93" s="16">
        <f t="shared" ref="K93:K98" si="8">IF(H93="diskval.",1000,H93+((IF(I93&gt;0,I93,100)+IF(J93&gt;0,J93,100))/100000))</f>
        <v>2E-3</v>
      </c>
    </row>
    <row r="94" spans="1:12" ht="15" customHeight="1" x14ac:dyDescent="0.25">
      <c r="A94" s="19">
        <v>92</v>
      </c>
      <c r="B94" s="32"/>
      <c r="C94" s="53">
        <v>92</v>
      </c>
      <c r="D94" s="21"/>
      <c r="E94" s="13"/>
      <c r="F94" s="33"/>
      <c r="G94" s="6"/>
      <c r="H94" s="34">
        <f t="shared" ref="H94:H98" si="9">IF(OR(F94="diskval.",G94="diskval."),"diskval.",F94+G94)</f>
        <v>0</v>
      </c>
      <c r="I94" s="12">
        <f>IF(OR(věže!G94=0,věže!H94=0),100,MAX(věže!G94:H94))</f>
        <v>100</v>
      </c>
      <c r="J94" s="12">
        <f>IF(OR('100m'!G94=0,'100m'!H94=0),100,MAX('100m'!G94:H94))</f>
        <v>100</v>
      </c>
      <c r="K94" s="16">
        <f t="shared" si="8"/>
        <v>2E-3</v>
      </c>
    </row>
    <row r="95" spans="1:12" ht="15" customHeight="1" x14ac:dyDescent="0.25">
      <c r="A95" s="19">
        <v>93</v>
      </c>
      <c r="B95" s="32"/>
      <c r="C95" s="53">
        <v>93</v>
      </c>
      <c r="D95" s="21"/>
      <c r="E95" s="13"/>
      <c r="F95" s="33"/>
      <c r="G95" s="6"/>
      <c r="H95" s="34">
        <f t="shared" si="9"/>
        <v>0</v>
      </c>
      <c r="I95" s="12">
        <f>IF(OR(věže!G95=0,věže!H95=0),100,MAX(věže!G95:H95))</f>
        <v>100</v>
      </c>
      <c r="J95" s="12">
        <f>IF(OR('100m'!G95=0,'100m'!H95=0),100,MAX('100m'!G95:H95))</f>
        <v>100</v>
      </c>
      <c r="K95" s="16">
        <f t="shared" si="8"/>
        <v>2E-3</v>
      </c>
    </row>
    <row r="96" spans="1:12" ht="15" customHeight="1" x14ac:dyDescent="0.25">
      <c r="A96" s="19">
        <v>94</v>
      </c>
      <c r="B96" s="32"/>
      <c r="C96" s="53">
        <v>94</v>
      </c>
      <c r="D96" s="21"/>
      <c r="E96" s="13"/>
      <c r="F96" s="33"/>
      <c r="G96" s="6"/>
      <c r="H96" s="34">
        <f t="shared" si="9"/>
        <v>0</v>
      </c>
      <c r="I96" s="12">
        <f>IF(OR(věže!G96=0,věže!H96=0),100,MAX(věže!G96:H96))</f>
        <v>100</v>
      </c>
      <c r="J96" s="12">
        <f>IF(OR('100m'!G96=0,'100m'!H96=0),100,MAX('100m'!G96:H96))</f>
        <v>100</v>
      </c>
      <c r="K96" s="16">
        <f t="shared" si="8"/>
        <v>2E-3</v>
      </c>
    </row>
    <row r="97" spans="1:11" ht="15" customHeight="1" x14ac:dyDescent="0.25">
      <c r="A97" s="19">
        <v>95</v>
      </c>
      <c r="B97" s="32"/>
      <c r="C97" s="53">
        <v>95</v>
      </c>
      <c r="D97" s="21"/>
      <c r="E97" s="13"/>
      <c r="F97" s="33"/>
      <c r="G97" s="6"/>
      <c r="H97" s="34">
        <f t="shared" si="9"/>
        <v>0</v>
      </c>
      <c r="I97" s="12">
        <f>IF(OR(věže!G97=0,věže!H97=0),100,MAX(věže!G97:H97))</f>
        <v>100</v>
      </c>
      <c r="J97" s="12">
        <f>IF(OR('100m'!G97=0,'100m'!H97=0),100,MAX('100m'!G97:H97))</f>
        <v>100</v>
      </c>
      <c r="K97" s="16">
        <f t="shared" si="8"/>
        <v>2E-3</v>
      </c>
    </row>
    <row r="98" spans="1:11" ht="15" customHeight="1" x14ac:dyDescent="0.25">
      <c r="A98" s="19">
        <v>96</v>
      </c>
      <c r="B98" s="32"/>
      <c r="C98" s="53">
        <v>96</v>
      </c>
      <c r="D98" s="21"/>
      <c r="E98" s="13"/>
      <c r="F98" s="33"/>
      <c r="G98" s="6"/>
      <c r="H98" s="34">
        <f t="shared" si="9"/>
        <v>0</v>
      </c>
      <c r="I98" s="12">
        <f>IF(OR(věže!G98=0,věže!H98=0),100,MAX(věže!G98:H98))</f>
        <v>100</v>
      </c>
      <c r="J98" s="12">
        <f>IF(OR('100m'!G98=0,'100m'!H98=0),100,MAX('100m'!G98:H98))</f>
        <v>100</v>
      </c>
      <c r="K98" s="16">
        <f t="shared" si="8"/>
        <v>2E-3</v>
      </c>
    </row>
    <row r="99" spans="1:11" ht="15" customHeight="1" x14ac:dyDescent="0.25">
      <c r="A99" s="19">
        <v>97</v>
      </c>
      <c r="B99" s="32"/>
      <c r="C99" s="53">
        <v>97</v>
      </c>
      <c r="D99" s="21"/>
      <c r="E99" s="13"/>
      <c r="F99" s="33"/>
      <c r="G99" s="6"/>
      <c r="H99" s="34">
        <f t="shared" ref="H99:H130" si="10">IF(OR(F99="diskval.",G99="diskval."),"diskval.",F99+G99)</f>
        <v>0</v>
      </c>
      <c r="I99" s="12">
        <f>IF(OR(věže!G99=0,věže!H99=0),100,MAX(věže!G99:H99))</f>
        <v>100</v>
      </c>
      <c r="J99" s="12">
        <f>IF(OR('100m'!G99=0,'100m'!H99=0),100,MAX('100m'!G99:H99))</f>
        <v>100</v>
      </c>
      <c r="K99" s="16">
        <f t="shared" ref="K99:K130" si="11">IF(H99="diskval.",1000,H99+((IF(I99&gt;0,I99,100)+IF(J99&gt;0,J99,100))/100000))</f>
        <v>2E-3</v>
      </c>
    </row>
    <row r="100" spans="1:11" ht="15" customHeight="1" x14ac:dyDescent="0.25">
      <c r="A100" s="19">
        <v>98</v>
      </c>
      <c r="B100" s="32"/>
      <c r="C100" s="53">
        <v>98</v>
      </c>
      <c r="D100" s="21"/>
      <c r="E100" s="13"/>
      <c r="F100" s="33"/>
      <c r="G100" s="6"/>
      <c r="H100" s="34">
        <f t="shared" si="10"/>
        <v>0</v>
      </c>
      <c r="I100" s="12">
        <f>IF(OR(věže!G100=0,věže!H100=0),100,MAX(věže!G100:H100))</f>
        <v>100</v>
      </c>
      <c r="J100" s="12">
        <f>IF(OR('100m'!G100=0,'100m'!H100=0),100,MAX('100m'!G100:H100))</f>
        <v>100</v>
      </c>
      <c r="K100" s="16">
        <f t="shared" si="11"/>
        <v>2E-3</v>
      </c>
    </row>
    <row r="101" spans="1:11" ht="15" customHeight="1" x14ac:dyDescent="0.25">
      <c r="A101" s="19">
        <v>99</v>
      </c>
      <c r="B101" s="32"/>
      <c r="C101" s="53">
        <v>99</v>
      </c>
      <c r="D101" s="21"/>
      <c r="E101" s="13"/>
      <c r="F101" s="33"/>
      <c r="G101" s="6"/>
      <c r="H101" s="34">
        <f t="shared" si="10"/>
        <v>0</v>
      </c>
      <c r="I101" s="12">
        <f>IF(OR(věže!G101=0,věže!H101=0),100,MAX(věže!G101:H101))</f>
        <v>100</v>
      </c>
      <c r="J101" s="12">
        <f>IF(OR('100m'!G101=0,'100m'!H101=0),100,MAX('100m'!G101:H101))</f>
        <v>100</v>
      </c>
      <c r="K101" s="16">
        <f t="shared" si="11"/>
        <v>2E-3</v>
      </c>
    </row>
    <row r="102" spans="1:11" ht="15" customHeight="1" x14ac:dyDescent="0.25">
      <c r="A102" s="19">
        <v>100</v>
      </c>
      <c r="B102" s="32"/>
      <c r="C102" s="53">
        <v>100</v>
      </c>
      <c r="D102" s="21"/>
      <c r="E102" s="13"/>
      <c r="F102" s="33"/>
      <c r="G102" s="6"/>
      <c r="H102" s="34">
        <f t="shared" si="10"/>
        <v>0</v>
      </c>
      <c r="I102" s="12">
        <f>IF(OR(věže!G102=0,věže!H102=0),100,MAX(věže!G102:H102))</f>
        <v>100</v>
      </c>
      <c r="J102" s="12">
        <f>IF(OR('100m'!G102=0,'100m'!H102=0),100,MAX('100m'!G102:H102))</f>
        <v>100</v>
      </c>
      <c r="K102" s="16">
        <f t="shared" si="11"/>
        <v>2E-3</v>
      </c>
    </row>
    <row r="103" spans="1:11" ht="15" customHeight="1" x14ac:dyDescent="0.25">
      <c r="A103" s="19">
        <v>101</v>
      </c>
      <c r="B103" s="32"/>
      <c r="C103" s="53">
        <v>101</v>
      </c>
      <c r="D103" s="21"/>
      <c r="E103" s="13"/>
      <c r="F103" s="33"/>
      <c r="G103" s="6"/>
      <c r="H103" s="34">
        <f t="shared" si="10"/>
        <v>0</v>
      </c>
      <c r="I103" s="12">
        <f>IF(OR(věže!G103=0,věže!H103=0),100,MAX(věže!G103:H103))</f>
        <v>100</v>
      </c>
      <c r="J103" s="12">
        <f>IF(OR('100m'!G103=0,'100m'!H103=0),100,MAX('100m'!G103:H103))</f>
        <v>100</v>
      </c>
      <c r="K103" s="16">
        <f t="shared" si="11"/>
        <v>2E-3</v>
      </c>
    </row>
    <row r="104" spans="1:11" ht="15" customHeight="1" x14ac:dyDescent="0.25">
      <c r="A104" s="19">
        <v>102</v>
      </c>
      <c r="B104" s="32"/>
      <c r="C104" s="53">
        <v>102</v>
      </c>
      <c r="D104" s="21"/>
      <c r="E104" s="13"/>
      <c r="F104" s="33"/>
      <c r="G104" s="6"/>
      <c r="H104" s="34">
        <f t="shared" si="10"/>
        <v>0</v>
      </c>
      <c r="I104" s="12">
        <f>IF(OR(věže!G104=0,věže!H104=0),100,MAX(věže!G104:H104))</f>
        <v>100</v>
      </c>
      <c r="J104" s="12">
        <f>IF(OR('100m'!G104=0,'100m'!H104=0),100,MAX('100m'!G104:H104))</f>
        <v>100</v>
      </c>
      <c r="K104" s="16">
        <f t="shared" si="11"/>
        <v>2E-3</v>
      </c>
    </row>
    <row r="105" spans="1:11" ht="15" customHeight="1" x14ac:dyDescent="0.25">
      <c r="A105" s="19">
        <v>103</v>
      </c>
      <c r="B105" s="32"/>
      <c r="C105" s="53">
        <v>103</v>
      </c>
      <c r="D105" s="21"/>
      <c r="E105" s="13"/>
      <c r="F105" s="33"/>
      <c r="G105" s="6"/>
      <c r="H105" s="34">
        <f t="shared" si="10"/>
        <v>0</v>
      </c>
      <c r="I105" s="12">
        <f>IF(OR(věže!G105=0,věže!H105=0),100,MAX(věže!G105:H105))</f>
        <v>100</v>
      </c>
      <c r="J105" s="12">
        <f>IF(OR('100m'!G105=0,'100m'!H105=0),100,MAX('100m'!G105:H105))</f>
        <v>100</v>
      </c>
      <c r="K105" s="16">
        <f t="shared" si="11"/>
        <v>2E-3</v>
      </c>
    </row>
    <row r="106" spans="1:11" ht="15" customHeight="1" x14ac:dyDescent="0.25">
      <c r="A106" s="19">
        <v>104</v>
      </c>
      <c r="B106" s="32"/>
      <c r="C106" s="53">
        <v>104</v>
      </c>
      <c r="D106" s="21"/>
      <c r="E106" s="13"/>
      <c r="F106" s="33"/>
      <c r="G106" s="6"/>
      <c r="H106" s="34">
        <f t="shared" si="10"/>
        <v>0</v>
      </c>
      <c r="I106" s="12">
        <f>IF(OR(věže!G106=0,věže!H106=0),100,MAX(věže!G106:H106))</f>
        <v>100</v>
      </c>
      <c r="J106" s="12">
        <f>IF(OR('100m'!G106=0,'100m'!H106=0),100,MAX('100m'!G106:H106))</f>
        <v>100</v>
      </c>
      <c r="K106" s="16">
        <f t="shared" si="11"/>
        <v>2E-3</v>
      </c>
    </row>
    <row r="107" spans="1:11" ht="15" customHeight="1" x14ac:dyDescent="0.25">
      <c r="A107" s="19">
        <v>105</v>
      </c>
      <c r="B107" s="32"/>
      <c r="C107" s="53">
        <v>105</v>
      </c>
      <c r="D107" s="21"/>
      <c r="E107" s="13"/>
      <c r="F107" s="33"/>
      <c r="G107" s="6"/>
      <c r="H107" s="34">
        <f t="shared" si="10"/>
        <v>0</v>
      </c>
      <c r="I107" s="12">
        <f>IF(OR(věže!G107=0,věže!H107=0),100,MAX(věže!G107:H107))</f>
        <v>100</v>
      </c>
      <c r="J107" s="12">
        <f>IF(OR('100m'!G107=0,'100m'!H107=0),100,MAX('100m'!G107:H107))</f>
        <v>100</v>
      </c>
      <c r="K107" s="16">
        <f t="shared" si="11"/>
        <v>2E-3</v>
      </c>
    </row>
    <row r="108" spans="1:11" ht="15" customHeight="1" x14ac:dyDescent="0.25">
      <c r="A108" s="19">
        <v>106</v>
      </c>
      <c r="B108" s="32"/>
      <c r="C108" s="53">
        <v>106</v>
      </c>
      <c r="D108" s="21"/>
      <c r="E108" s="13"/>
      <c r="F108" s="33"/>
      <c r="G108" s="6"/>
      <c r="H108" s="34">
        <f t="shared" si="10"/>
        <v>0</v>
      </c>
      <c r="I108" s="12">
        <f>IF(OR(věže!G108=0,věže!H108=0),100,MAX(věže!G108:H108))</f>
        <v>100</v>
      </c>
      <c r="J108" s="12">
        <f>IF(OR('100m'!G108=0,'100m'!H108=0),100,MAX('100m'!G108:H108))</f>
        <v>100</v>
      </c>
      <c r="K108" s="16">
        <f t="shared" si="11"/>
        <v>2E-3</v>
      </c>
    </row>
    <row r="109" spans="1:11" ht="15" customHeight="1" x14ac:dyDescent="0.25">
      <c r="A109" s="19">
        <v>107</v>
      </c>
      <c r="B109" s="32"/>
      <c r="C109" s="53">
        <v>107</v>
      </c>
      <c r="D109" s="21"/>
      <c r="E109" s="13"/>
      <c r="F109" s="33"/>
      <c r="G109" s="6"/>
      <c r="H109" s="34">
        <f t="shared" si="10"/>
        <v>0</v>
      </c>
      <c r="I109" s="12">
        <f>IF(OR(věže!G109=0,věže!H109=0),100,MAX(věže!G109:H109))</f>
        <v>100</v>
      </c>
      <c r="J109" s="12">
        <f>IF(OR('100m'!G109=0,'100m'!H109=0),100,MAX('100m'!G109:H109))</f>
        <v>100</v>
      </c>
      <c r="K109" s="16">
        <f t="shared" si="11"/>
        <v>2E-3</v>
      </c>
    </row>
    <row r="110" spans="1:11" ht="15" customHeight="1" x14ac:dyDescent="0.25">
      <c r="A110" s="19">
        <v>108</v>
      </c>
      <c r="B110" s="32"/>
      <c r="C110" s="53">
        <v>108</v>
      </c>
      <c r="D110" s="21"/>
      <c r="E110" s="13"/>
      <c r="F110" s="33"/>
      <c r="G110" s="6"/>
      <c r="H110" s="34">
        <f t="shared" si="10"/>
        <v>0</v>
      </c>
      <c r="I110" s="12">
        <f>IF(OR(věže!G110=0,věže!H110=0),100,MAX(věže!G110:H110))</f>
        <v>100</v>
      </c>
      <c r="J110" s="12">
        <f>IF(OR('100m'!G110=0,'100m'!H110=0),100,MAX('100m'!G110:H110))</f>
        <v>100</v>
      </c>
      <c r="K110" s="16">
        <f t="shared" si="11"/>
        <v>2E-3</v>
      </c>
    </row>
    <row r="111" spans="1:11" ht="15" customHeight="1" x14ac:dyDescent="0.25">
      <c r="A111" s="19">
        <v>109</v>
      </c>
      <c r="B111" s="32"/>
      <c r="C111" s="53">
        <v>109</v>
      </c>
      <c r="D111" s="21"/>
      <c r="E111" s="13"/>
      <c r="F111" s="33"/>
      <c r="G111" s="6"/>
      <c r="H111" s="34">
        <f t="shared" si="10"/>
        <v>0</v>
      </c>
      <c r="I111" s="12">
        <f>IF(OR(věže!G111=0,věže!H111=0),100,MAX(věže!G111:H111))</f>
        <v>100</v>
      </c>
      <c r="J111" s="12">
        <f>IF(OR('100m'!G111=0,'100m'!H111=0),100,MAX('100m'!G111:H111))</f>
        <v>100</v>
      </c>
      <c r="K111" s="16">
        <f t="shared" si="11"/>
        <v>2E-3</v>
      </c>
    </row>
    <row r="112" spans="1:11" ht="15" customHeight="1" x14ac:dyDescent="0.25">
      <c r="A112" s="19">
        <v>110</v>
      </c>
      <c r="B112" s="32"/>
      <c r="C112" s="53">
        <v>110</v>
      </c>
      <c r="D112" s="21"/>
      <c r="E112" s="13"/>
      <c r="F112" s="33"/>
      <c r="G112" s="6"/>
      <c r="H112" s="34">
        <f t="shared" si="10"/>
        <v>0</v>
      </c>
      <c r="I112" s="12">
        <f>IF(OR(věže!G112=0,věže!H112=0),100,MAX(věže!G112:H112))</f>
        <v>100</v>
      </c>
      <c r="J112" s="12">
        <f>IF(OR('100m'!G112=0,'100m'!H112=0),100,MAX('100m'!G112:H112))</f>
        <v>100</v>
      </c>
      <c r="K112" s="16">
        <f t="shared" si="11"/>
        <v>2E-3</v>
      </c>
    </row>
    <row r="113" spans="1:11" ht="15" customHeight="1" x14ac:dyDescent="0.25">
      <c r="A113" s="19">
        <v>111</v>
      </c>
      <c r="B113" s="32"/>
      <c r="C113" s="53">
        <v>111</v>
      </c>
      <c r="D113" s="21"/>
      <c r="E113" s="13"/>
      <c r="F113" s="33"/>
      <c r="G113" s="6"/>
      <c r="H113" s="34">
        <f t="shared" si="10"/>
        <v>0</v>
      </c>
      <c r="I113" s="12">
        <f>IF(OR(věže!G113=0,věže!H113=0),100,MAX(věže!G113:H113))</f>
        <v>100</v>
      </c>
      <c r="J113" s="12">
        <f>IF(OR('100m'!G113=0,'100m'!H113=0),100,MAX('100m'!G113:H113))</f>
        <v>100</v>
      </c>
      <c r="K113" s="16">
        <f t="shared" si="11"/>
        <v>2E-3</v>
      </c>
    </row>
    <row r="114" spans="1:11" ht="15" customHeight="1" x14ac:dyDescent="0.25">
      <c r="A114" s="19">
        <v>112</v>
      </c>
      <c r="B114" s="32"/>
      <c r="C114" s="53">
        <v>112</v>
      </c>
      <c r="D114" s="21"/>
      <c r="E114" s="13"/>
      <c r="F114" s="33"/>
      <c r="G114" s="6"/>
      <c r="H114" s="34">
        <f t="shared" si="10"/>
        <v>0</v>
      </c>
      <c r="I114" s="12">
        <f>IF(OR(věže!G114=0,věže!H114=0),100,MAX(věže!G114:H114))</f>
        <v>100</v>
      </c>
      <c r="J114" s="12">
        <f>IF(OR('100m'!G114=0,'100m'!H114=0),100,MAX('100m'!G114:H114))</f>
        <v>100</v>
      </c>
      <c r="K114" s="16">
        <f t="shared" si="11"/>
        <v>2E-3</v>
      </c>
    </row>
    <row r="115" spans="1:11" ht="15" customHeight="1" x14ac:dyDescent="0.25">
      <c r="A115" s="19">
        <v>113</v>
      </c>
      <c r="B115" s="32"/>
      <c r="C115" s="53">
        <v>113</v>
      </c>
      <c r="D115" s="21"/>
      <c r="E115" s="13"/>
      <c r="F115" s="33"/>
      <c r="G115" s="6"/>
      <c r="H115" s="34">
        <f t="shared" si="10"/>
        <v>0</v>
      </c>
      <c r="I115" s="12">
        <f>IF(OR(věže!G115=0,věže!H115=0),100,MAX(věže!G115:H115))</f>
        <v>100</v>
      </c>
      <c r="J115" s="12">
        <f>IF(OR('100m'!G115=0,'100m'!H115=0),100,MAX('100m'!G115:H115))</f>
        <v>100</v>
      </c>
      <c r="K115" s="16">
        <f t="shared" si="11"/>
        <v>2E-3</v>
      </c>
    </row>
    <row r="116" spans="1:11" ht="15" customHeight="1" x14ac:dyDescent="0.25">
      <c r="A116" s="19">
        <v>114</v>
      </c>
      <c r="B116" s="32"/>
      <c r="C116" s="53">
        <v>114</v>
      </c>
      <c r="D116" s="21"/>
      <c r="E116" s="13"/>
      <c r="F116" s="33"/>
      <c r="G116" s="6"/>
      <c r="H116" s="34">
        <f t="shared" si="10"/>
        <v>0</v>
      </c>
      <c r="I116" s="12">
        <f>IF(OR(věže!G116=0,věže!H116=0),100,MAX(věže!G116:H116))</f>
        <v>100</v>
      </c>
      <c r="J116" s="12">
        <f>IF(OR('100m'!G116=0,'100m'!H116=0),100,MAX('100m'!G116:H116))</f>
        <v>100</v>
      </c>
      <c r="K116" s="16">
        <f t="shared" si="11"/>
        <v>2E-3</v>
      </c>
    </row>
    <row r="117" spans="1:11" ht="15" customHeight="1" x14ac:dyDescent="0.25">
      <c r="A117" s="19">
        <v>115</v>
      </c>
      <c r="B117" s="32"/>
      <c r="C117" s="53">
        <v>115</v>
      </c>
      <c r="D117" s="21"/>
      <c r="E117" s="13"/>
      <c r="F117" s="33"/>
      <c r="G117" s="6"/>
      <c r="H117" s="34">
        <f t="shared" si="10"/>
        <v>0</v>
      </c>
      <c r="I117" s="12">
        <f>IF(OR(věže!G117=0,věže!H117=0),100,MAX(věže!G117:H117))</f>
        <v>100</v>
      </c>
      <c r="J117" s="12">
        <f>IF(OR('100m'!G117=0,'100m'!H117=0),100,MAX('100m'!G117:H117))</f>
        <v>100</v>
      </c>
      <c r="K117" s="16">
        <f t="shared" si="11"/>
        <v>2E-3</v>
      </c>
    </row>
    <row r="118" spans="1:11" ht="15" customHeight="1" x14ac:dyDescent="0.25">
      <c r="A118" s="19">
        <v>116</v>
      </c>
      <c r="B118" s="32"/>
      <c r="C118" s="53">
        <v>116</v>
      </c>
      <c r="D118" s="21"/>
      <c r="E118" s="13"/>
      <c r="F118" s="33"/>
      <c r="G118" s="6"/>
      <c r="H118" s="34">
        <f t="shared" si="10"/>
        <v>0</v>
      </c>
      <c r="I118" s="12">
        <f>IF(OR(věže!G118=0,věže!H118=0),100,MAX(věže!G118:H118))</f>
        <v>100</v>
      </c>
      <c r="J118" s="12">
        <f>IF(OR('100m'!G118=0,'100m'!H118=0),100,MAX('100m'!G118:H118))</f>
        <v>100</v>
      </c>
      <c r="K118" s="16">
        <f t="shared" si="11"/>
        <v>2E-3</v>
      </c>
    </row>
    <row r="119" spans="1:11" ht="15" customHeight="1" x14ac:dyDescent="0.25">
      <c r="A119" s="19">
        <v>117</v>
      </c>
      <c r="B119" s="32"/>
      <c r="C119" s="53">
        <v>117</v>
      </c>
      <c r="D119" s="21"/>
      <c r="E119" s="13"/>
      <c r="F119" s="33"/>
      <c r="G119" s="6"/>
      <c r="H119" s="34">
        <f t="shared" si="10"/>
        <v>0</v>
      </c>
      <c r="I119" s="12">
        <f>IF(OR(věže!G119=0,věže!H119=0),100,MAX(věže!G119:H119))</f>
        <v>100</v>
      </c>
      <c r="J119" s="12">
        <f>IF(OR('100m'!G119=0,'100m'!H119=0),100,MAX('100m'!G119:H119))</f>
        <v>100</v>
      </c>
      <c r="K119" s="16">
        <f t="shared" si="11"/>
        <v>2E-3</v>
      </c>
    </row>
    <row r="120" spans="1:11" ht="15" customHeight="1" x14ac:dyDescent="0.25">
      <c r="A120" s="19">
        <v>118</v>
      </c>
      <c r="B120" s="32"/>
      <c r="C120" s="53">
        <v>118</v>
      </c>
      <c r="D120" s="21"/>
      <c r="E120" s="13"/>
      <c r="F120" s="33"/>
      <c r="G120" s="35"/>
      <c r="H120" s="34">
        <f t="shared" si="10"/>
        <v>0</v>
      </c>
      <c r="I120" s="12">
        <f>IF(OR(věže!G120=0,věže!H120=0),100,MAX(věže!G120:H120))</f>
        <v>100</v>
      </c>
      <c r="J120" s="12">
        <f>IF(OR('100m'!G120=0,'100m'!H120=0),100,MAX('100m'!G120:H120))</f>
        <v>100</v>
      </c>
      <c r="K120" s="16">
        <f t="shared" si="11"/>
        <v>2E-3</v>
      </c>
    </row>
    <row r="121" spans="1:11" ht="15" customHeight="1" x14ac:dyDescent="0.25">
      <c r="A121" s="19">
        <v>119</v>
      </c>
      <c r="B121" s="32"/>
      <c r="C121" s="53">
        <v>119</v>
      </c>
      <c r="D121" s="21"/>
      <c r="E121" s="13"/>
      <c r="F121" s="33"/>
      <c r="G121" s="35"/>
      <c r="H121" s="34">
        <f t="shared" si="10"/>
        <v>0</v>
      </c>
      <c r="I121" s="12">
        <f>IF(OR(věže!G121=0,věže!H121=0),100,MAX(věže!G121:H121))</f>
        <v>100</v>
      </c>
      <c r="J121" s="12">
        <f>IF(OR('100m'!G121=0,'100m'!H121=0),100,MAX('100m'!G121:H121))</f>
        <v>100</v>
      </c>
      <c r="K121" s="16">
        <f t="shared" si="11"/>
        <v>2E-3</v>
      </c>
    </row>
    <row r="122" spans="1:11" ht="15" customHeight="1" x14ac:dyDescent="0.25">
      <c r="A122" s="19">
        <v>120</v>
      </c>
      <c r="B122" s="32"/>
      <c r="C122" s="53">
        <v>120</v>
      </c>
      <c r="D122" s="21"/>
      <c r="E122" s="13"/>
      <c r="F122" s="33"/>
      <c r="G122" s="35"/>
      <c r="H122" s="34">
        <f t="shared" si="10"/>
        <v>0</v>
      </c>
      <c r="I122" s="12">
        <f>IF(OR(věže!G122=0,věže!H122=0),100,MAX(věže!G122:H122))</f>
        <v>100</v>
      </c>
      <c r="J122" s="12">
        <f>IF(OR('100m'!G122=0,'100m'!H122=0),100,MAX('100m'!G122:H122))</f>
        <v>100</v>
      </c>
      <c r="K122" s="16">
        <f t="shared" si="11"/>
        <v>2E-3</v>
      </c>
    </row>
    <row r="123" spans="1:11" ht="15" customHeight="1" x14ac:dyDescent="0.25">
      <c r="A123" s="19">
        <v>121</v>
      </c>
      <c r="B123" s="32"/>
      <c r="C123" s="53">
        <v>121</v>
      </c>
      <c r="D123" s="21"/>
      <c r="E123" s="13"/>
      <c r="F123" s="33"/>
      <c r="G123" s="35"/>
      <c r="H123" s="34">
        <f t="shared" si="10"/>
        <v>0</v>
      </c>
      <c r="I123" s="12">
        <f>IF(OR(věže!G123=0,věže!H123=0),100,MAX(věže!G123:H123))</f>
        <v>100</v>
      </c>
      <c r="J123" s="12">
        <f>IF(OR('100m'!G123=0,'100m'!H123=0),100,MAX('100m'!G123:H123))</f>
        <v>100</v>
      </c>
      <c r="K123" s="16">
        <f t="shared" si="11"/>
        <v>2E-3</v>
      </c>
    </row>
    <row r="124" spans="1:11" ht="15" customHeight="1" x14ac:dyDescent="0.25">
      <c r="A124" s="19">
        <v>122</v>
      </c>
      <c r="B124" s="32"/>
      <c r="C124" s="53">
        <v>122</v>
      </c>
      <c r="D124" s="21"/>
      <c r="E124" s="13"/>
      <c r="F124" s="33"/>
      <c r="G124" s="35"/>
      <c r="H124" s="34">
        <f t="shared" si="10"/>
        <v>0</v>
      </c>
      <c r="I124" s="12">
        <f>IF(OR(věže!G124=0,věže!H124=0),100,MAX(věže!G124:H124))</f>
        <v>100</v>
      </c>
      <c r="J124" s="12">
        <f>IF(OR('100m'!G124=0,'100m'!H124=0),100,MAX('100m'!G124:H124))</f>
        <v>100</v>
      </c>
      <c r="K124" s="16">
        <f t="shared" si="11"/>
        <v>2E-3</v>
      </c>
    </row>
    <row r="125" spans="1:11" ht="15" customHeight="1" x14ac:dyDescent="0.25">
      <c r="A125" s="19">
        <v>123</v>
      </c>
      <c r="B125" s="32"/>
      <c r="C125" s="53">
        <v>123</v>
      </c>
      <c r="D125" s="21"/>
      <c r="E125" s="13"/>
      <c r="F125" s="33"/>
      <c r="G125" s="35"/>
      <c r="H125" s="34">
        <f t="shared" si="10"/>
        <v>0</v>
      </c>
      <c r="I125" s="12">
        <f>IF(OR(věže!G125=0,věže!H125=0),100,MAX(věže!G125:H125))</f>
        <v>100</v>
      </c>
      <c r="J125" s="12">
        <f>IF(OR('100m'!G125=0,'100m'!H125=0),100,MAX('100m'!G125:H125))</f>
        <v>100</v>
      </c>
      <c r="K125" s="16">
        <f t="shared" si="11"/>
        <v>2E-3</v>
      </c>
    </row>
    <row r="126" spans="1:11" ht="15" customHeight="1" x14ac:dyDescent="0.25">
      <c r="A126" s="19">
        <v>124</v>
      </c>
      <c r="B126" s="32"/>
      <c r="C126" s="53">
        <v>124</v>
      </c>
      <c r="D126" s="21"/>
      <c r="E126" s="13"/>
      <c r="F126" s="33"/>
      <c r="G126" s="35"/>
      <c r="H126" s="34">
        <f t="shared" si="10"/>
        <v>0</v>
      </c>
      <c r="I126" s="12">
        <f>IF(OR(věže!G126=0,věže!H126=0),100,MAX(věže!G126:H126))</f>
        <v>100</v>
      </c>
      <c r="J126" s="12">
        <f>IF(OR('100m'!G126=0,'100m'!H126=0),100,MAX('100m'!G126:H126))</f>
        <v>100</v>
      </c>
      <c r="K126" s="16">
        <f t="shared" si="11"/>
        <v>2E-3</v>
      </c>
    </row>
    <row r="127" spans="1:11" ht="15" customHeight="1" x14ac:dyDescent="0.25">
      <c r="A127" s="19">
        <v>125</v>
      </c>
      <c r="B127" s="32"/>
      <c r="C127" s="53">
        <v>125</v>
      </c>
      <c r="D127" s="21"/>
      <c r="E127" s="13"/>
      <c r="F127" s="33"/>
      <c r="G127" s="35"/>
      <c r="H127" s="34">
        <f t="shared" si="10"/>
        <v>0</v>
      </c>
      <c r="I127" s="12">
        <f>IF(OR(věže!G127=0,věže!H127=0),100,MAX(věže!G127:H127))</f>
        <v>100</v>
      </c>
      <c r="J127" s="12">
        <f>IF(OR('100m'!G127=0,'100m'!H127=0),100,MAX('100m'!G127:H127))</f>
        <v>100</v>
      </c>
      <c r="K127" s="16">
        <f t="shared" si="11"/>
        <v>2E-3</v>
      </c>
    </row>
    <row r="128" spans="1:11" ht="15" customHeight="1" x14ac:dyDescent="0.25">
      <c r="A128" s="19">
        <v>126</v>
      </c>
      <c r="B128" s="32"/>
      <c r="C128" s="53">
        <v>126</v>
      </c>
      <c r="D128" s="21"/>
      <c r="E128" s="13"/>
      <c r="F128" s="33"/>
      <c r="G128" s="35"/>
      <c r="H128" s="34">
        <f t="shared" si="10"/>
        <v>0</v>
      </c>
      <c r="I128" s="12">
        <f>IF(OR(věže!G128=0,věže!H128=0),100,MAX(věže!G128:H128))</f>
        <v>100</v>
      </c>
      <c r="J128" s="12">
        <f>IF(OR('100m'!G128=0,'100m'!H128=0),100,MAX('100m'!G128:H128))</f>
        <v>100</v>
      </c>
      <c r="K128" s="16">
        <f t="shared" si="11"/>
        <v>2E-3</v>
      </c>
    </row>
    <row r="129" spans="1:11" ht="15" customHeight="1" x14ac:dyDescent="0.25">
      <c r="A129" s="19">
        <v>127</v>
      </c>
      <c r="B129" s="32"/>
      <c r="C129" s="53">
        <v>127</v>
      </c>
      <c r="D129" s="21"/>
      <c r="E129" s="13"/>
      <c r="F129" s="33"/>
      <c r="G129" s="35"/>
      <c r="H129" s="34">
        <f t="shared" si="10"/>
        <v>0</v>
      </c>
      <c r="I129" s="12">
        <f>IF(OR(věže!G129=0,věže!H129=0),100,MAX(věže!G129:H129))</f>
        <v>100</v>
      </c>
      <c r="J129" s="12">
        <f>IF(OR('100m'!G129=0,'100m'!H129=0),100,MAX('100m'!G129:H129))</f>
        <v>100</v>
      </c>
      <c r="K129" s="16">
        <f t="shared" si="11"/>
        <v>2E-3</v>
      </c>
    </row>
    <row r="130" spans="1:11" ht="15" customHeight="1" x14ac:dyDescent="0.25">
      <c r="A130" s="19">
        <v>128</v>
      </c>
      <c r="B130" s="32"/>
      <c r="C130" s="53">
        <v>128</v>
      </c>
      <c r="D130" s="21"/>
      <c r="E130" s="13"/>
      <c r="F130" s="33"/>
      <c r="G130" s="35"/>
      <c r="H130" s="34">
        <f t="shared" si="10"/>
        <v>0</v>
      </c>
      <c r="I130" s="12">
        <f>IF(OR(věže!G130=0,věže!H130=0),100,MAX(věže!G130:H130))</f>
        <v>100</v>
      </c>
      <c r="J130" s="12">
        <f>IF(OR('100m'!G130=0,'100m'!H130=0),100,MAX('100m'!G130:H130))</f>
        <v>100</v>
      </c>
      <c r="K130" s="16">
        <f t="shared" si="11"/>
        <v>2E-3</v>
      </c>
    </row>
    <row r="131" spans="1:11" ht="15" customHeight="1" x14ac:dyDescent="0.25">
      <c r="A131" s="19">
        <v>129</v>
      </c>
      <c r="B131" s="32"/>
      <c r="C131" s="53">
        <v>129</v>
      </c>
      <c r="D131" s="21"/>
      <c r="E131" s="13"/>
      <c r="F131" s="33"/>
      <c r="G131" s="35"/>
      <c r="H131" s="34">
        <f t="shared" ref="H131:H152" si="12">IF(OR(F131="diskval.",G131="diskval."),"diskval.",F131+G131)</f>
        <v>0</v>
      </c>
      <c r="I131" s="12">
        <f>IF(OR(věže!G131=0,věže!H131=0),100,MAX(věže!G131:H131))</f>
        <v>100</v>
      </c>
      <c r="J131" s="12">
        <f>IF(OR('100m'!G131=0,'100m'!H131=0),100,MAX('100m'!G131:H131))</f>
        <v>100</v>
      </c>
      <c r="K131" s="16">
        <f t="shared" ref="K131:K152" si="13">IF(H131="diskval.",1000,H131+((IF(I131&gt;0,I131,100)+IF(J131&gt;0,J131,100))/100000))</f>
        <v>2E-3</v>
      </c>
    </row>
    <row r="132" spans="1:11" ht="15" customHeight="1" x14ac:dyDescent="0.25">
      <c r="A132" s="19">
        <v>130</v>
      </c>
      <c r="B132" s="32"/>
      <c r="C132" s="53">
        <v>130</v>
      </c>
      <c r="D132" s="21"/>
      <c r="E132" s="13"/>
      <c r="F132" s="33"/>
      <c r="G132" s="35"/>
      <c r="H132" s="34">
        <f t="shared" si="12"/>
        <v>0</v>
      </c>
      <c r="I132" s="12">
        <f>IF(OR(věže!G132=0,věže!H132=0),100,MAX(věže!G132:H132))</f>
        <v>100</v>
      </c>
      <c r="J132" s="12">
        <f>IF(OR('100m'!G132=0,'100m'!H132=0),100,MAX('100m'!G132:H132))</f>
        <v>100</v>
      </c>
      <c r="K132" s="16">
        <f t="shared" si="13"/>
        <v>2E-3</v>
      </c>
    </row>
    <row r="133" spans="1:11" ht="15" customHeight="1" x14ac:dyDescent="0.25">
      <c r="A133" s="19">
        <v>131</v>
      </c>
      <c r="B133" s="32"/>
      <c r="C133" s="53">
        <v>131</v>
      </c>
      <c r="D133" s="21"/>
      <c r="E133" s="13"/>
      <c r="F133" s="33"/>
      <c r="G133" s="35"/>
      <c r="H133" s="34">
        <f t="shared" si="12"/>
        <v>0</v>
      </c>
      <c r="I133" s="12">
        <f>IF(OR(věže!G133=0,věže!H133=0),100,MAX(věže!G133:H133))</f>
        <v>100</v>
      </c>
      <c r="J133" s="12">
        <f>IF(OR('100m'!G133=0,'100m'!H133=0),100,MAX('100m'!G133:H133))</f>
        <v>100</v>
      </c>
      <c r="K133" s="16">
        <f t="shared" si="13"/>
        <v>2E-3</v>
      </c>
    </row>
    <row r="134" spans="1:11" ht="15" customHeight="1" x14ac:dyDescent="0.25">
      <c r="A134" s="19">
        <v>132</v>
      </c>
      <c r="B134" s="32"/>
      <c r="C134" s="53">
        <v>132</v>
      </c>
      <c r="D134" s="21"/>
      <c r="E134" s="13"/>
      <c r="F134" s="33"/>
      <c r="G134" s="35"/>
      <c r="H134" s="34">
        <f t="shared" si="12"/>
        <v>0</v>
      </c>
      <c r="I134" s="12">
        <f>IF(OR(věže!G134=0,věže!H134=0),100,MAX(věže!G134:H134))</f>
        <v>100</v>
      </c>
      <c r="J134" s="12">
        <f>IF(OR('100m'!G134=0,'100m'!H134=0),100,MAX('100m'!G134:H134))</f>
        <v>100</v>
      </c>
      <c r="K134" s="16">
        <f t="shared" si="13"/>
        <v>2E-3</v>
      </c>
    </row>
    <row r="135" spans="1:11" ht="15" customHeight="1" x14ac:dyDescent="0.25">
      <c r="A135" s="19">
        <v>133</v>
      </c>
      <c r="B135" s="32"/>
      <c r="C135" s="53">
        <v>133</v>
      </c>
      <c r="D135" s="21"/>
      <c r="E135" s="13"/>
      <c r="F135" s="33"/>
      <c r="G135" s="35"/>
      <c r="H135" s="34">
        <f t="shared" si="12"/>
        <v>0</v>
      </c>
      <c r="I135" s="12">
        <f>IF(OR(věže!G135=0,věže!H135=0),100,MAX(věže!G135:H135))</f>
        <v>100</v>
      </c>
      <c r="J135" s="12">
        <f>IF(OR('100m'!G135=0,'100m'!H135=0),100,MAX('100m'!G135:H135))</f>
        <v>100</v>
      </c>
      <c r="K135" s="16">
        <f t="shared" si="13"/>
        <v>2E-3</v>
      </c>
    </row>
    <row r="136" spans="1:11" ht="15" customHeight="1" x14ac:dyDescent="0.25">
      <c r="A136" s="19">
        <v>134</v>
      </c>
      <c r="B136" s="32"/>
      <c r="C136" s="53">
        <v>134</v>
      </c>
      <c r="D136" s="21"/>
      <c r="E136" s="13"/>
      <c r="F136" s="33"/>
      <c r="G136" s="35"/>
      <c r="H136" s="34">
        <f t="shared" si="12"/>
        <v>0</v>
      </c>
      <c r="I136" s="12">
        <f>IF(OR(věže!G136=0,věže!H136=0),100,MAX(věže!G136:H136))</f>
        <v>100</v>
      </c>
      <c r="J136" s="12">
        <f>IF(OR('100m'!G136=0,'100m'!H136=0),100,MAX('100m'!G136:H136))</f>
        <v>100</v>
      </c>
      <c r="K136" s="16">
        <f t="shared" si="13"/>
        <v>2E-3</v>
      </c>
    </row>
    <row r="137" spans="1:11" ht="15" customHeight="1" x14ac:dyDescent="0.25">
      <c r="A137" s="19">
        <v>135</v>
      </c>
      <c r="B137" s="32"/>
      <c r="C137" s="53">
        <v>135</v>
      </c>
      <c r="D137" s="21"/>
      <c r="E137" s="13"/>
      <c r="F137" s="33"/>
      <c r="G137" s="35"/>
      <c r="H137" s="34">
        <f t="shared" si="12"/>
        <v>0</v>
      </c>
      <c r="I137" s="12">
        <f>IF(OR(věže!G137=0,věže!H137=0),100,MAX(věže!G137:H137))</f>
        <v>100</v>
      </c>
      <c r="J137" s="12">
        <f>IF(OR('100m'!G137=0,'100m'!H137=0),100,MAX('100m'!G137:H137))</f>
        <v>100</v>
      </c>
      <c r="K137" s="16">
        <f t="shared" si="13"/>
        <v>2E-3</v>
      </c>
    </row>
    <row r="138" spans="1:11" ht="15" customHeight="1" x14ac:dyDescent="0.25">
      <c r="A138" s="19">
        <v>136</v>
      </c>
      <c r="B138" s="32"/>
      <c r="C138" s="53">
        <v>136</v>
      </c>
      <c r="D138" s="21"/>
      <c r="E138" s="13"/>
      <c r="F138" s="33"/>
      <c r="G138" s="35"/>
      <c r="H138" s="34">
        <f t="shared" si="12"/>
        <v>0</v>
      </c>
      <c r="I138" s="12">
        <f>IF(OR(věže!G138=0,věže!H138=0),100,MAX(věže!G138:H138))</f>
        <v>100</v>
      </c>
      <c r="J138" s="12">
        <f>IF(OR('100m'!G138=0,'100m'!H138=0),100,MAX('100m'!G138:H138))</f>
        <v>100</v>
      </c>
      <c r="K138" s="16">
        <f t="shared" si="13"/>
        <v>2E-3</v>
      </c>
    </row>
    <row r="139" spans="1:11" ht="15" customHeight="1" x14ac:dyDescent="0.25">
      <c r="A139" s="19">
        <v>137</v>
      </c>
      <c r="B139" s="32"/>
      <c r="C139" s="53">
        <v>137</v>
      </c>
      <c r="D139" s="21"/>
      <c r="E139" s="13"/>
      <c r="F139" s="33"/>
      <c r="G139" s="35"/>
      <c r="H139" s="34">
        <f t="shared" si="12"/>
        <v>0</v>
      </c>
      <c r="I139" s="12">
        <f>IF(OR(věže!G139=0,věže!H139=0),100,MAX(věže!G139:H139))</f>
        <v>100</v>
      </c>
      <c r="J139" s="12">
        <f>IF(OR('100m'!G139=0,'100m'!H139=0),100,MAX('100m'!G139:H139))</f>
        <v>100</v>
      </c>
      <c r="K139" s="16">
        <f t="shared" si="13"/>
        <v>2E-3</v>
      </c>
    </row>
    <row r="140" spans="1:11" ht="15" customHeight="1" x14ac:dyDescent="0.25">
      <c r="A140" s="19">
        <v>138</v>
      </c>
      <c r="B140" s="32"/>
      <c r="C140" s="53">
        <v>138</v>
      </c>
      <c r="D140" s="21"/>
      <c r="E140" s="13"/>
      <c r="F140" s="33"/>
      <c r="G140" s="35"/>
      <c r="H140" s="34">
        <f t="shared" si="12"/>
        <v>0</v>
      </c>
      <c r="I140" s="12">
        <f>IF(OR(věže!G140=0,věže!H140=0),100,MAX(věže!G140:H140))</f>
        <v>100</v>
      </c>
      <c r="J140" s="12">
        <f>IF(OR('100m'!G140=0,'100m'!H140=0),100,MAX('100m'!G140:H140))</f>
        <v>100</v>
      </c>
      <c r="K140" s="16">
        <f t="shared" si="13"/>
        <v>2E-3</v>
      </c>
    </row>
    <row r="141" spans="1:11" ht="15" customHeight="1" x14ac:dyDescent="0.25">
      <c r="A141" s="19">
        <v>139</v>
      </c>
      <c r="B141" s="32"/>
      <c r="C141" s="53">
        <v>139</v>
      </c>
      <c r="D141" s="21"/>
      <c r="E141" s="13"/>
      <c r="F141" s="33"/>
      <c r="G141" s="35"/>
      <c r="H141" s="34">
        <f t="shared" si="12"/>
        <v>0</v>
      </c>
      <c r="I141" s="12">
        <f>IF(OR(věže!G141=0,věže!H141=0),100,MAX(věže!G141:H141))</f>
        <v>100</v>
      </c>
      <c r="J141" s="12">
        <f>IF(OR('100m'!G141=0,'100m'!H141=0),100,MAX('100m'!G141:H141))</f>
        <v>100</v>
      </c>
      <c r="K141" s="16">
        <f t="shared" si="13"/>
        <v>2E-3</v>
      </c>
    </row>
    <row r="142" spans="1:11" ht="15" customHeight="1" x14ac:dyDescent="0.25">
      <c r="A142" s="19">
        <v>140</v>
      </c>
      <c r="B142" s="32"/>
      <c r="C142" s="53">
        <v>140</v>
      </c>
      <c r="D142" s="21"/>
      <c r="E142" s="13"/>
      <c r="F142" s="33"/>
      <c r="G142" s="35"/>
      <c r="H142" s="34">
        <f t="shared" si="12"/>
        <v>0</v>
      </c>
      <c r="I142" s="12">
        <f>IF(OR(věže!G142=0,věže!H142=0),100,MAX(věže!G142:H142))</f>
        <v>100</v>
      </c>
      <c r="J142" s="12">
        <f>IF(OR('100m'!G142=0,'100m'!H142=0),100,MAX('100m'!G142:H142))</f>
        <v>100</v>
      </c>
      <c r="K142" s="16">
        <f t="shared" si="13"/>
        <v>2E-3</v>
      </c>
    </row>
    <row r="143" spans="1:11" ht="15" customHeight="1" x14ac:dyDescent="0.25">
      <c r="A143" s="19">
        <v>141</v>
      </c>
      <c r="B143" s="32"/>
      <c r="C143" s="53">
        <v>141</v>
      </c>
      <c r="D143" s="21"/>
      <c r="E143" s="13"/>
      <c r="F143" s="33"/>
      <c r="G143" s="35"/>
      <c r="H143" s="34">
        <f t="shared" si="12"/>
        <v>0</v>
      </c>
      <c r="I143" s="12">
        <f>IF(OR(věže!G143=0,věže!H143=0),100,MAX(věže!G143:H143))</f>
        <v>100</v>
      </c>
      <c r="J143" s="12">
        <f>IF(OR('100m'!G143=0,'100m'!H143=0),100,MAX('100m'!G143:H143))</f>
        <v>100</v>
      </c>
      <c r="K143" s="16">
        <f t="shared" si="13"/>
        <v>2E-3</v>
      </c>
    </row>
    <row r="144" spans="1:11" ht="15" customHeight="1" x14ac:dyDescent="0.25">
      <c r="A144" s="19">
        <v>142</v>
      </c>
      <c r="B144" s="32"/>
      <c r="C144" s="53">
        <v>142</v>
      </c>
      <c r="D144" s="21"/>
      <c r="E144" s="13"/>
      <c r="F144" s="33"/>
      <c r="G144" s="35"/>
      <c r="H144" s="34">
        <f t="shared" si="12"/>
        <v>0</v>
      </c>
      <c r="I144" s="12">
        <f>IF(OR(věže!G144=0,věže!H144=0),100,MAX(věže!G144:H144))</f>
        <v>100</v>
      </c>
      <c r="J144" s="12">
        <f>IF(OR('100m'!G144=0,'100m'!H144=0),100,MAX('100m'!G144:H144))</f>
        <v>100</v>
      </c>
      <c r="K144" s="16">
        <f t="shared" si="13"/>
        <v>2E-3</v>
      </c>
    </row>
    <row r="145" spans="1:11" ht="15" customHeight="1" x14ac:dyDescent="0.25">
      <c r="A145" s="19">
        <v>143</v>
      </c>
      <c r="B145" s="32"/>
      <c r="C145" s="53">
        <v>143</v>
      </c>
      <c r="D145" s="21"/>
      <c r="E145" s="13"/>
      <c r="F145" s="33"/>
      <c r="G145" s="35"/>
      <c r="H145" s="34">
        <f t="shared" si="12"/>
        <v>0</v>
      </c>
      <c r="I145" s="12">
        <f>IF(OR(věže!G145=0,věže!H145=0),100,MAX(věže!G145:H145))</f>
        <v>100</v>
      </c>
      <c r="J145" s="12">
        <f>IF(OR('100m'!G145=0,'100m'!H145=0),100,MAX('100m'!G145:H145))</f>
        <v>100</v>
      </c>
      <c r="K145" s="16">
        <f t="shared" si="13"/>
        <v>2E-3</v>
      </c>
    </row>
    <row r="146" spans="1:11" ht="15" customHeight="1" x14ac:dyDescent="0.25">
      <c r="A146" s="19">
        <v>144</v>
      </c>
      <c r="B146" s="32"/>
      <c r="C146" s="53">
        <v>144</v>
      </c>
      <c r="D146" s="21"/>
      <c r="E146" s="13"/>
      <c r="F146" s="33"/>
      <c r="G146" s="35"/>
      <c r="H146" s="34">
        <f t="shared" si="12"/>
        <v>0</v>
      </c>
      <c r="I146" s="12">
        <f>IF(OR(věže!G146=0,věže!H146=0),100,MAX(věže!G146:H146))</f>
        <v>100</v>
      </c>
      <c r="J146" s="12">
        <f>IF(OR('100m'!G146=0,'100m'!H146=0),100,MAX('100m'!G146:H146))</f>
        <v>100</v>
      </c>
      <c r="K146" s="16">
        <f t="shared" si="13"/>
        <v>2E-3</v>
      </c>
    </row>
    <row r="147" spans="1:11" ht="15" customHeight="1" x14ac:dyDescent="0.25">
      <c r="A147" s="19">
        <v>145</v>
      </c>
      <c r="B147" s="32"/>
      <c r="C147" s="53">
        <v>145</v>
      </c>
      <c r="D147" s="21"/>
      <c r="E147" s="13"/>
      <c r="F147" s="33"/>
      <c r="G147" s="35"/>
      <c r="H147" s="34">
        <f t="shared" si="12"/>
        <v>0</v>
      </c>
      <c r="I147" s="12">
        <f>IF(OR(věže!G147=0,věže!H147=0),100,MAX(věže!G147:H147))</f>
        <v>100</v>
      </c>
      <c r="J147" s="12">
        <f>IF(OR('100m'!G147=0,'100m'!H147=0),100,MAX('100m'!G147:H147))</f>
        <v>100</v>
      </c>
      <c r="K147" s="16">
        <f t="shared" si="13"/>
        <v>2E-3</v>
      </c>
    </row>
    <row r="148" spans="1:11" ht="15" customHeight="1" x14ac:dyDescent="0.25">
      <c r="A148" s="19">
        <v>146</v>
      </c>
      <c r="B148" s="32"/>
      <c r="C148" s="53">
        <v>146</v>
      </c>
      <c r="D148" s="21"/>
      <c r="E148" s="13"/>
      <c r="F148" s="33"/>
      <c r="G148" s="35"/>
      <c r="H148" s="34">
        <f t="shared" si="12"/>
        <v>0</v>
      </c>
      <c r="I148" s="12">
        <f>IF(OR(věže!G148=0,věže!H148=0),100,MAX(věže!G148:H148))</f>
        <v>100</v>
      </c>
      <c r="J148" s="12">
        <f>IF(OR('100m'!G148=0,'100m'!H148=0),100,MAX('100m'!G148:H148))</f>
        <v>100</v>
      </c>
      <c r="K148" s="16">
        <f t="shared" si="13"/>
        <v>2E-3</v>
      </c>
    </row>
    <row r="149" spans="1:11" ht="15" customHeight="1" x14ac:dyDescent="0.25">
      <c r="A149" s="19">
        <v>147</v>
      </c>
      <c r="B149" s="32"/>
      <c r="C149" s="53">
        <v>147</v>
      </c>
      <c r="D149" s="21"/>
      <c r="E149" s="13"/>
      <c r="F149" s="33"/>
      <c r="G149" s="35"/>
      <c r="H149" s="34">
        <f t="shared" si="12"/>
        <v>0</v>
      </c>
      <c r="I149" s="12">
        <f>IF(OR(věže!G149=0,věže!H149=0),100,MAX(věže!G149:H149))</f>
        <v>100</v>
      </c>
      <c r="J149" s="12">
        <f>IF(OR('100m'!G149=0,'100m'!H149=0),100,MAX('100m'!G149:H149))</f>
        <v>100</v>
      </c>
      <c r="K149" s="16">
        <f t="shared" si="13"/>
        <v>2E-3</v>
      </c>
    </row>
    <row r="150" spans="1:11" ht="15" customHeight="1" x14ac:dyDescent="0.25">
      <c r="A150" s="19">
        <v>148</v>
      </c>
      <c r="B150" s="32"/>
      <c r="C150" s="53">
        <v>148</v>
      </c>
      <c r="D150" s="21"/>
      <c r="E150" s="13"/>
      <c r="F150" s="33"/>
      <c r="G150" s="35"/>
      <c r="H150" s="34">
        <f t="shared" si="12"/>
        <v>0</v>
      </c>
      <c r="I150" s="12">
        <f>IF(OR(věže!G150=0,věže!H150=0),100,MAX(věže!G150:H150))</f>
        <v>100</v>
      </c>
      <c r="J150" s="12">
        <f>IF(OR('100m'!G150=0,'100m'!H150=0),100,MAX('100m'!G150:H150))</f>
        <v>100</v>
      </c>
      <c r="K150" s="16">
        <f t="shared" si="13"/>
        <v>2E-3</v>
      </c>
    </row>
    <row r="151" spans="1:11" ht="15" customHeight="1" x14ac:dyDescent="0.25">
      <c r="A151" s="19">
        <v>149</v>
      </c>
      <c r="B151" s="32"/>
      <c r="C151" s="53">
        <v>149</v>
      </c>
      <c r="D151" s="21"/>
      <c r="E151" s="13"/>
      <c r="F151" s="33"/>
      <c r="G151" s="35"/>
      <c r="H151" s="34">
        <f t="shared" si="12"/>
        <v>0</v>
      </c>
      <c r="I151" s="12">
        <f>IF(OR(věže!G151=0,věže!H151=0),100,MAX(věže!G151:H151))</f>
        <v>100</v>
      </c>
      <c r="J151" s="12">
        <f>IF(OR('100m'!G151=0,'100m'!H151=0),100,MAX('100m'!G151:H151))</f>
        <v>100</v>
      </c>
      <c r="K151" s="16">
        <f t="shared" si="13"/>
        <v>2E-3</v>
      </c>
    </row>
    <row r="152" spans="1:11" ht="15" customHeight="1" thickBot="1" x14ac:dyDescent="0.3">
      <c r="A152" s="20">
        <v>150</v>
      </c>
      <c r="B152" s="32"/>
      <c r="C152" s="54">
        <v>150</v>
      </c>
      <c r="D152" s="22"/>
      <c r="E152" s="10"/>
      <c r="F152" s="36"/>
      <c r="G152" s="37"/>
      <c r="H152" s="38">
        <f t="shared" si="12"/>
        <v>0</v>
      </c>
      <c r="I152" s="12">
        <f>IF(OR(věže!G152=0,věže!H152=0),100,MAX(věže!G152:H152))</f>
        <v>100</v>
      </c>
      <c r="J152" s="12">
        <f>IF(OR('100m'!G152=0,'100m'!H152=0),100,MAX('100m'!G152:H152))</f>
        <v>100</v>
      </c>
      <c r="K152" s="16">
        <f t="shared" si="13"/>
        <v>2E-3</v>
      </c>
    </row>
    <row r="153" spans="1:11" ht="15" customHeight="1" x14ac:dyDescent="0.25"/>
    <row r="154" spans="1:11" ht="15" customHeight="1" x14ac:dyDescent="0.25"/>
    <row r="155" spans="1:11" ht="15" customHeight="1" x14ac:dyDescent="0.25"/>
    <row r="156" spans="1:11" ht="15" customHeight="1" x14ac:dyDescent="0.25"/>
    <row r="157" spans="1:11" ht="15" customHeight="1" x14ac:dyDescent="0.25"/>
    <row r="158" spans="1:11" ht="15" customHeight="1" x14ac:dyDescent="0.25"/>
    <row r="159" spans="1:11" ht="15" customHeight="1" x14ac:dyDescent="0.25"/>
    <row r="160" spans="1:11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</sheetData>
  <sortState ref="C3:K41">
    <sortCondition ref="K3:K41"/>
  </sortState>
  <mergeCells count="1">
    <mergeCell ref="C1:H1"/>
  </mergeCells>
  <pageMargins left="0.7" right="0.7" top="0.78740157499999996" bottom="0.78740157499999996" header="0.3" footer="0.3"/>
  <pageSetup paperSize="9" scale="81" orientation="portrait" r:id="rId1"/>
  <rowBreaks count="2" manualBreakCount="2">
    <brk id="52" max="7" man="1"/>
    <brk id="9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100m</vt:lpstr>
      <vt:lpstr>věže</vt:lpstr>
      <vt:lpstr>Dvojboj</vt:lpstr>
      <vt:lpstr>'100m'!Oblast_tisku</vt:lpstr>
      <vt:lpstr>Dvojboj!Oblast_tisku</vt:lpstr>
      <vt:lpstr>věže!Oblast_tisku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Lukáš Novák</cp:lastModifiedBy>
  <cp:lastPrinted>2021-06-22T11:11:15Z</cp:lastPrinted>
  <dcterms:created xsi:type="dcterms:W3CDTF">2010-06-10T11:44:18Z</dcterms:created>
  <dcterms:modified xsi:type="dcterms:W3CDTF">2021-08-03T13:08:31Z</dcterms:modified>
</cp:coreProperties>
</file>