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76" yWindow="624" windowWidth="22404" windowHeight="9528"/>
  </bookViews>
  <sheets>
    <sheet name="štafeta" sheetId="1" r:id="rId1"/>
  </sheets>
  <calcPr calcId="125725"/>
</workbook>
</file>

<file path=xl/calcChain.xml><?xml version="1.0" encoding="utf-8"?>
<calcChain xmlns="http://schemas.openxmlformats.org/spreadsheetml/2006/main">
  <c r="B28" i="1"/>
  <c r="B13"/>
  <c r="B10"/>
  <c r="B12"/>
  <c r="B15"/>
  <c r="B27"/>
  <c r="B26"/>
  <c r="B21"/>
  <c r="B25"/>
  <c r="B24"/>
  <c r="B7"/>
  <c r="B9"/>
  <c r="B19"/>
  <c r="B18"/>
  <c r="B11"/>
  <c r="B17"/>
  <c r="B16"/>
  <c r="B14"/>
  <c r="B20"/>
  <c r="B23"/>
  <c r="B22"/>
  <c r="B8"/>
</calcChain>
</file>

<file path=xl/sharedStrings.xml><?xml version="1.0" encoding="utf-8"?>
<sst xmlns="http://schemas.openxmlformats.org/spreadsheetml/2006/main" count="56" uniqueCount="25">
  <si>
    <t>Krajské kolo v požárním sportu Moravskoslezského a Olomouckého kraje</t>
  </si>
  <si>
    <t>Přerov, 15. - 16. června 2019</t>
  </si>
  <si>
    <t>Štafeta 4x100m s překážkami</t>
  </si>
  <si>
    <t>muži HZS</t>
  </si>
  <si>
    <t>pořadí</t>
  </si>
  <si>
    <t>MSK</t>
  </si>
  <si>
    <t>OLK</t>
  </si>
  <si>
    <t>st.č.</t>
  </si>
  <si>
    <t>dráha</t>
  </si>
  <si>
    <t>družstvo</t>
  </si>
  <si>
    <t>štafeta</t>
  </si>
  <si>
    <t>čas</t>
  </si>
  <si>
    <t>Ostrava</t>
  </si>
  <si>
    <t>A</t>
  </si>
  <si>
    <t>Olomouc</t>
  </si>
  <si>
    <t>Frýdek-Místek</t>
  </si>
  <si>
    <t>Jeseník</t>
  </si>
  <si>
    <t>Nový Jičín</t>
  </si>
  <si>
    <t>Šumperk</t>
  </si>
  <si>
    <t>Opava</t>
  </si>
  <si>
    <t>Přerov</t>
  </si>
  <si>
    <t>Bruntál</t>
  </si>
  <si>
    <t>Prostějov</t>
  </si>
  <si>
    <t>Karviná</t>
  </si>
  <si>
    <t>B</t>
  </si>
</sst>
</file>

<file path=xl/styles.xml><?xml version="1.0" encoding="utf-8"?>
<styleSheet xmlns="http://schemas.openxmlformats.org/spreadsheetml/2006/main">
  <fonts count="5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Times New Roman"/>
      <family val="1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1"/>
  </sheetPr>
  <dimension ref="B1:I28"/>
  <sheetViews>
    <sheetView tabSelected="1" workbookViewId="0">
      <selection activeCell="K10" sqref="K10"/>
    </sheetView>
  </sheetViews>
  <sheetFormatPr defaultRowHeight="13.2"/>
  <cols>
    <col min="2" max="2" width="9.109375" style="1" customWidth="1"/>
    <col min="3" max="3" width="5.109375" style="1" bestFit="1" customWidth="1"/>
    <col min="4" max="4" width="4.88671875" style="1" bestFit="1" customWidth="1"/>
    <col min="7" max="7" width="20" customWidth="1"/>
    <col min="8" max="8" width="7" bestFit="1" customWidth="1"/>
    <col min="9" max="9" width="8.44140625" customWidth="1"/>
  </cols>
  <sheetData>
    <row r="1" spans="2:9" ht="15.6">
      <c r="F1" s="2" t="s">
        <v>0</v>
      </c>
      <c r="H1" s="3"/>
    </row>
    <row r="2" spans="2:9">
      <c r="F2" s="4" t="s">
        <v>1</v>
      </c>
      <c r="H2" s="4"/>
    </row>
    <row r="3" spans="2:9">
      <c r="F3" s="1" t="s">
        <v>2</v>
      </c>
      <c r="H3" s="1"/>
    </row>
    <row r="4" spans="2:9">
      <c r="F4" s="1" t="s">
        <v>3</v>
      </c>
    </row>
    <row r="5" spans="2:9">
      <c r="G5" s="1"/>
    </row>
    <row r="6" spans="2:9">
      <c r="B6" s="5" t="s">
        <v>4</v>
      </c>
      <c r="C6" s="5" t="s">
        <v>5</v>
      </c>
      <c r="D6" s="5" t="s">
        <v>6</v>
      </c>
      <c r="E6" s="5" t="s">
        <v>7</v>
      </c>
      <c r="F6" s="5" t="s">
        <v>8</v>
      </c>
      <c r="G6" s="5" t="s">
        <v>9</v>
      </c>
      <c r="H6" s="5" t="s">
        <v>10</v>
      </c>
      <c r="I6" s="5" t="s">
        <v>11</v>
      </c>
    </row>
    <row r="7" spans="2:9">
      <c r="B7" s="7">
        <f>IF(OR(I7=99.99,I7=0),22,RANK(I7,$I$7:$I$28,1))</f>
        <v>1</v>
      </c>
      <c r="C7" s="7">
        <v>1</v>
      </c>
      <c r="D7" s="7"/>
      <c r="E7" s="7">
        <v>12</v>
      </c>
      <c r="F7" s="7">
        <v>2</v>
      </c>
      <c r="G7" s="7" t="s">
        <v>12</v>
      </c>
      <c r="H7" s="7" t="s">
        <v>24</v>
      </c>
      <c r="I7" s="8">
        <v>55.4</v>
      </c>
    </row>
    <row r="8" spans="2:9">
      <c r="B8" s="6">
        <f>IF(OR(I8=99.99,I8=0),22,RANK(I8,$I$7:$I$28,1))</f>
        <v>2</v>
      </c>
      <c r="C8" s="6">
        <v>2</v>
      </c>
      <c r="D8" s="6"/>
      <c r="E8" s="7">
        <v>1</v>
      </c>
      <c r="F8" s="7">
        <v>1</v>
      </c>
      <c r="G8" s="7" t="s">
        <v>12</v>
      </c>
      <c r="H8" s="7" t="s">
        <v>13</v>
      </c>
      <c r="I8" s="8">
        <v>60.14</v>
      </c>
    </row>
    <row r="9" spans="2:9">
      <c r="B9" s="7">
        <f>IF(OR(I9=99.99,I9=0),22,RANK(I9,$I$7:$I$28,1))</f>
        <v>3</v>
      </c>
      <c r="C9" s="7">
        <v>3</v>
      </c>
      <c r="D9" s="6"/>
      <c r="E9" s="7">
        <v>11</v>
      </c>
      <c r="F9" s="7">
        <v>1</v>
      </c>
      <c r="G9" s="7" t="s">
        <v>23</v>
      </c>
      <c r="H9" s="7" t="s">
        <v>13</v>
      </c>
      <c r="I9" s="8">
        <v>61.96</v>
      </c>
    </row>
    <row r="10" spans="2:9">
      <c r="B10" s="7">
        <f>IF(OR(I10=99.99,I10=0),22,RANK(I10,$I$7:$I$28,1))</f>
        <v>4</v>
      </c>
      <c r="C10" s="7">
        <v>4</v>
      </c>
      <c r="D10" s="7"/>
      <c r="E10" s="7">
        <v>20</v>
      </c>
      <c r="F10" s="7">
        <v>2</v>
      </c>
      <c r="G10" s="7" t="s">
        <v>21</v>
      </c>
      <c r="H10" s="7" t="s">
        <v>24</v>
      </c>
      <c r="I10" s="8">
        <v>66.209999999999994</v>
      </c>
    </row>
    <row r="11" spans="2:9">
      <c r="B11" s="7">
        <f>IF(OR(I11=99.99,I11=0),22,RANK(I11,$I$7:$I$28,1))</f>
        <v>5</v>
      </c>
      <c r="C11" s="7"/>
      <c r="D11" s="7">
        <v>1</v>
      </c>
      <c r="E11" s="7">
        <v>8</v>
      </c>
      <c r="F11" s="7">
        <v>2</v>
      </c>
      <c r="G11" s="7" t="s">
        <v>20</v>
      </c>
      <c r="H11" s="7" t="s">
        <v>13</v>
      </c>
      <c r="I11" s="8">
        <v>67.75</v>
      </c>
    </row>
    <row r="12" spans="2:9">
      <c r="B12" s="7">
        <f>IF(OR(I12=99.99,I12=0),22,RANK(I12,$I$7:$I$28,1))</f>
        <v>6</v>
      </c>
      <c r="C12" s="7"/>
      <c r="D12" s="7">
        <v>2</v>
      </c>
      <c r="E12" s="7">
        <v>19</v>
      </c>
      <c r="F12" s="7">
        <v>1</v>
      </c>
      <c r="G12" s="7" t="s">
        <v>20</v>
      </c>
      <c r="H12" s="7" t="s">
        <v>24</v>
      </c>
      <c r="I12" s="8">
        <v>68.040000000000006</v>
      </c>
    </row>
    <row r="13" spans="2:9">
      <c r="B13" s="7">
        <f>IF(OR(I13=99.99,I13=0),22,RANK(I13,$I$7:$I$28,1))</f>
        <v>7</v>
      </c>
      <c r="C13" s="7"/>
      <c r="D13" s="7">
        <v>3</v>
      </c>
      <c r="E13" s="7">
        <v>21</v>
      </c>
      <c r="F13" s="7">
        <v>1</v>
      </c>
      <c r="G13" s="7" t="s">
        <v>22</v>
      </c>
      <c r="H13" s="7" t="s">
        <v>24</v>
      </c>
      <c r="I13" s="8">
        <v>68.650000000000006</v>
      </c>
    </row>
    <row r="14" spans="2:9">
      <c r="B14" s="7">
        <f>IF(OR(I14=99.99,I14=0),22,RANK(I14,$I$7:$I$28,1))</f>
        <v>8</v>
      </c>
      <c r="C14" s="7">
        <v>5</v>
      </c>
      <c r="D14" s="6"/>
      <c r="E14" s="7">
        <v>5</v>
      </c>
      <c r="F14" s="7">
        <v>1</v>
      </c>
      <c r="G14" s="7" t="s">
        <v>17</v>
      </c>
      <c r="H14" s="7" t="s">
        <v>13</v>
      </c>
      <c r="I14" s="8">
        <v>69.12</v>
      </c>
    </row>
    <row r="15" spans="2:9">
      <c r="B15" s="7">
        <f>IF(OR(I15=99.99,I15=0),22,RANK(I15,$I$7:$I$28,1))</f>
        <v>9</v>
      </c>
      <c r="C15" s="7">
        <v>6</v>
      </c>
      <c r="D15" s="7"/>
      <c r="E15" s="7">
        <v>18</v>
      </c>
      <c r="F15" s="7">
        <v>2</v>
      </c>
      <c r="G15" s="7" t="s">
        <v>19</v>
      </c>
      <c r="H15" s="7" t="s">
        <v>24</v>
      </c>
      <c r="I15" s="8">
        <v>69.569999999999993</v>
      </c>
    </row>
    <row r="16" spans="2:9">
      <c r="B16" s="7">
        <f>IF(OR(I16=99.99,I16=0),22,RANK(I16,$I$7:$I$28,1))</f>
        <v>10</v>
      </c>
      <c r="C16" s="7"/>
      <c r="D16" s="7">
        <v>4</v>
      </c>
      <c r="E16" s="7">
        <v>6</v>
      </c>
      <c r="F16" s="7">
        <v>2</v>
      </c>
      <c r="G16" s="7" t="s">
        <v>18</v>
      </c>
      <c r="H16" s="7" t="s">
        <v>13</v>
      </c>
      <c r="I16" s="8">
        <v>70.59</v>
      </c>
    </row>
    <row r="17" spans="2:9">
      <c r="B17" s="7">
        <f>IF(OR(I17=99.99,I17=0),22,RANK(I17,$I$7:$I$28,1))</f>
        <v>11</v>
      </c>
      <c r="C17" s="7">
        <v>7</v>
      </c>
      <c r="D17" s="6"/>
      <c r="E17" s="7">
        <v>7</v>
      </c>
      <c r="F17" s="7">
        <v>1</v>
      </c>
      <c r="G17" s="7" t="s">
        <v>19</v>
      </c>
      <c r="H17" s="7" t="s">
        <v>13</v>
      </c>
      <c r="I17" s="8">
        <v>71.180000000000007</v>
      </c>
    </row>
    <row r="18" spans="2:9">
      <c r="B18" s="7">
        <f>IF(OR(I18=99.99,I18=0),22,RANK(I18,$I$7:$I$28,1))</f>
        <v>12</v>
      </c>
      <c r="C18" s="7">
        <v>8</v>
      </c>
      <c r="D18" s="6"/>
      <c r="E18" s="7">
        <v>9</v>
      </c>
      <c r="F18" s="7">
        <v>1</v>
      </c>
      <c r="G18" s="7" t="s">
        <v>21</v>
      </c>
      <c r="H18" s="7" t="s">
        <v>13</v>
      </c>
      <c r="I18" s="8">
        <v>74.94</v>
      </c>
    </row>
    <row r="19" spans="2:9">
      <c r="B19" s="7">
        <f>IF(OR(I19=99.99,I19=0),22,RANK(I19,$I$7:$I$28,1))</f>
        <v>13</v>
      </c>
      <c r="C19" s="7"/>
      <c r="D19" s="7">
        <v>5</v>
      </c>
      <c r="E19" s="7">
        <v>10</v>
      </c>
      <c r="F19" s="7">
        <v>2</v>
      </c>
      <c r="G19" s="7" t="s">
        <v>22</v>
      </c>
      <c r="H19" s="7" t="s">
        <v>13</v>
      </c>
      <c r="I19" s="8">
        <v>75.260000000000005</v>
      </c>
    </row>
    <row r="20" spans="2:9">
      <c r="B20" s="7">
        <f>IF(OR(I20=99.99,I20=0),22,RANK(I20,$I$7:$I$28,1))</f>
        <v>14</v>
      </c>
      <c r="C20" s="7"/>
      <c r="D20" s="7">
        <v>6</v>
      </c>
      <c r="E20" s="7">
        <v>4</v>
      </c>
      <c r="F20" s="7">
        <v>2</v>
      </c>
      <c r="G20" s="7" t="s">
        <v>16</v>
      </c>
      <c r="H20" s="7" t="s">
        <v>13</v>
      </c>
      <c r="I20" s="8">
        <v>77.88</v>
      </c>
    </row>
    <row r="21" spans="2:9">
      <c r="B21" s="7">
        <f>IF(OR(I21=99.99,I21=0),22,RANK(I21,$I$7:$I$28,1))</f>
        <v>15</v>
      </c>
      <c r="C21" s="7"/>
      <c r="D21" s="7">
        <v>7</v>
      </c>
      <c r="E21" s="7">
        <v>15</v>
      </c>
      <c r="F21" s="7">
        <v>1</v>
      </c>
      <c r="G21" s="7" t="s">
        <v>16</v>
      </c>
      <c r="H21" s="7" t="s">
        <v>24</v>
      </c>
      <c r="I21" s="8">
        <v>78.540000000000006</v>
      </c>
    </row>
    <row r="22" spans="2:9">
      <c r="B22" s="7">
        <f>IF(OR(I22=99.99,I22=0),22,RANK(I22,$I$7:$I$28,1))</f>
        <v>22</v>
      </c>
      <c r="C22" s="7"/>
      <c r="D22" s="6">
        <v>10</v>
      </c>
      <c r="E22" s="7">
        <v>2</v>
      </c>
      <c r="F22" s="7">
        <v>2</v>
      </c>
      <c r="G22" s="7" t="s">
        <v>14</v>
      </c>
      <c r="H22" s="7" t="s">
        <v>13</v>
      </c>
      <c r="I22" s="8"/>
    </row>
    <row r="23" spans="2:9">
      <c r="B23" s="7">
        <f>IF(OR(I23=99.99,I23=0),22,RANK(I23,$I$7:$I$28,1))</f>
        <v>22</v>
      </c>
      <c r="C23" s="7">
        <v>12</v>
      </c>
      <c r="D23" s="6"/>
      <c r="E23" s="7">
        <v>3</v>
      </c>
      <c r="F23" s="7">
        <v>1</v>
      </c>
      <c r="G23" s="7" t="s">
        <v>15</v>
      </c>
      <c r="H23" s="7" t="s">
        <v>13</v>
      </c>
      <c r="I23" s="8"/>
    </row>
    <row r="24" spans="2:9">
      <c r="B24" s="7">
        <f>IF(OR(I24=99.99,I24=0),22,RANK(I24,$I$7:$I$28,1))</f>
        <v>22</v>
      </c>
      <c r="C24" s="7"/>
      <c r="D24" s="7">
        <v>10</v>
      </c>
      <c r="E24" s="7">
        <v>13</v>
      </c>
      <c r="F24" s="7">
        <v>1</v>
      </c>
      <c r="G24" s="7" t="s">
        <v>14</v>
      </c>
      <c r="H24" s="7" t="s">
        <v>24</v>
      </c>
      <c r="I24" s="8"/>
    </row>
    <row r="25" spans="2:9">
      <c r="B25" s="7">
        <f>IF(OR(I25=99.99,I25=0),22,RANK(I25,$I$7:$I$28,1))</f>
        <v>22</v>
      </c>
      <c r="C25" s="7">
        <v>12</v>
      </c>
      <c r="D25" s="7"/>
      <c r="E25" s="7">
        <v>14</v>
      </c>
      <c r="F25" s="7">
        <v>2</v>
      </c>
      <c r="G25" s="7" t="s">
        <v>15</v>
      </c>
      <c r="H25" s="7" t="s">
        <v>24</v>
      </c>
      <c r="I25" s="8"/>
    </row>
    <row r="26" spans="2:9">
      <c r="B26" s="7">
        <f>IF(OR(I26=99.99,I26=0),22,RANK(I26,$I$7:$I$28,1))</f>
        <v>22</v>
      </c>
      <c r="C26" s="7">
        <v>12</v>
      </c>
      <c r="D26" s="7"/>
      <c r="E26" s="7">
        <v>16</v>
      </c>
      <c r="F26" s="7">
        <v>2</v>
      </c>
      <c r="G26" s="7" t="s">
        <v>17</v>
      </c>
      <c r="H26" s="7" t="s">
        <v>24</v>
      </c>
      <c r="I26" s="8"/>
    </row>
    <row r="27" spans="2:9">
      <c r="B27" s="7">
        <f>IF(OR(I27=99.99,I27=0),22,RANK(I27,$I$7:$I$28,1))</f>
        <v>22</v>
      </c>
      <c r="C27" s="7"/>
      <c r="D27" s="7">
        <v>10</v>
      </c>
      <c r="E27" s="7">
        <v>17</v>
      </c>
      <c r="F27" s="7">
        <v>1</v>
      </c>
      <c r="G27" s="7" t="s">
        <v>18</v>
      </c>
      <c r="H27" s="7" t="s">
        <v>24</v>
      </c>
      <c r="I27" s="8"/>
    </row>
    <row r="28" spans="2:9">
      <c r="B28" s="7">
        <f>IF(OR(I28=99.99,I28=0),22,RANK(I28,$I$7:$I$28,1))</f>
        <v>22</v>
      </c>
      <c r="C28" s="7">
        <v>12</v>
      </c>
      <c r="D28" s="7"/>
      <c r="E28" s="7">
        <v>22</v>
      </c>
      <c r="F28" s="7">
        <v>2</v>
      </c>
      <c r="G28" s="7" t="s">
        <v>23</v>
      </c>
      <c r="H28" s="7" t="s">
        <v>24</v>
      </c>
      <c r="I28" s="8"/>
    </row>
  </sheetData>
  <sortState ref="B7:I28">
    <sortCondition ref="B7"/>
  </sortState>
  <pageMargins left="0.35" right="0.32" top="0.984251969" bottom="0.984251969" header="0.4921259845" footer="0.4921259845"/>
  <pageSetup paperSize="9" scale="11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štafeta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Čech</dc:creator>
  <cp:lastModifiedBy>Jiří Čech</cp:lastModifiedBy>
  <cp:lastPrinted>2019-06-16T06:47:10Z</cp:lastPrinted>
  <dcterms:created xsi:type="dcterms:W3CDTF">2019-06-16T06:44:34Z</dcterms:created>
  <dcterms:modified xsi:type="dcterms:W3CDTF">2019-06-16T06:47:24Z</dcterms:modified>
</cp:coreProperties>
</file>